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EC4A0EE2-3E30-405D-BB46-E0474977B1EB}" xr6:coauthVersionLast="47" xr6:coauthVersionMax="47" xr10:uidLastSave="{00000000-0000-0000-0000-000000000000}"/>
  <bookViews>
    <workbookView xWindow="16830" yWindow="10720" windowWidth="2370" windowHeight="560" xr2:uid="{7291B499-DD8C-4F12-BA28-9EE7F24AB421}"/>
  </bookViews>
  <sheets>
    <sheet name="JBOF" sheetId="7" r:id="rId1"/>
  </sheets>
  <definedNames>
    <definedName name="_xlnm.Print_Area" localSheetId="0">JBOF!$B$1:$I$92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7" l="1"/>
  <c r="G29" i="7" s="1"/>
  <c r="F11" i="7"/>
  <c r="F29" i="7" s="1"/>
  <c r="F12" i="7" l="1"/>
  <c r="G12" i="7"/>
</calcChain>
</file>

<file path=xl/sharedStrings.xml><?xml version="1.0" encoding="utf-8"?>
<sst xmlns="http://schemas.openxmlformats.org/spreadsheetml/2006/main" count="59" uniqueCount="46">
  <si>
    <t>Quantity</t>
  </si>
  <si>
    <t>Market/Fair Value
 (Rs. in Lakhs)</t>
  </si>
  <si>
    <t>% to Net
 Assets</t>
  </si>
  <si>
    <t xml:space="preserve">Yield to Maturity </t>
  </si>
  <si>
    <t xml:space="preserve">Name of the Instrument </t>
  </si>
  <si>
    <t>ISIN</t>
  </si>
  <si>
    <t>Fortnightly Portfolio Statement as on August 15, 2026</t>
  </si>
  <si>
    <t>JioBlackRock Overnight Fund</t>
  </si>
  <si>
    <t>Sub Total</t>
  </si>
  <si>
    <t>Total</t>
  </si>
  <si>
    <t>Money Market Instruments</t>
  </si>
  <si>
    <t>Treasury Bill</t>
  </si>
  <si>
    <t>TREPS</t>
  </si>
  <si>
    <t>Grand Total</t>
  </si>
  <si>
    <t>Net Receivables / (Payables)</t>
  </si>
  <si>
    <t>Notes</t>
  </si>
  <si>
    <t>Yield to Call ^</t>
  </si>
  <si>
    <t>SOVEREIGN</t>
  </si>
  <si>
    <t>Rating</t>
  </si>
  <si>
    <t>^ It is disclosed for Perpetual Bond issued by Banks (i.e. AT-1 Bond / Tier 1 Bond / Tier 2 Bond), as per AMFI Best Practices Guidelines Circular no. 91/2020-21 dated March 24, 2021 on Valuation of AT-1 Bonds and Tier 2 Bonds. As per SEBI Circular SEBI/HO/IMD/PoD1/CIR/P/2024/106 dated August 05, 2024, valuation of AT-1 Bonds are done on Yield to Call basis w.e.f. August 07, 2024. YTC of AT-1 Bonds are now same as it’s YTM% and hence it is not disclosed separately under YTC%.</t>
  </si>
  <si>
    <t>182 DTB (10-SEP-2026)</t>
  </si>
  <si>
    <t>IN002025Y495</t>
  </si>
  <si>
    <t>182 DTB (21-AUG-2026)</t>
  </si>
  <si>
    <t>IN002025Y461</t>
  </si>
  <si>
    <t>182 DTB (27-AUG-2026)</t>
  </si>
  <si>
    <t>IN002025Y479</t>
  </si>
  <si>
    <t>182 DTB (03-SEP-2026)</t>
  </si>
  <si>
    <t>IN002025Y487</t>
  </si>
  <si>
    <t>Reverse Repo</t>
  </si>
  <si>
    <t>Reverse Repo (17-Aug-2026)</t>
  </si>
  <si>
    <t>Benchmark Risk-O-Meter</t>
  </si>
  <si>
    <t>Scheme Risk-O-Meter</t>
  </si>
  <si>
    <t>Benchmark Name - NIFTY 1D Rate Index</t>
  </si>
  <si>
    <t>(1) There is no security which is in default beyond its maturity/ interest payment date.</t>
  </si>
  <si>
    <t>(2) Plan/ Option wise per unit net asset value are as follows:</t>
  </si>
  <si>
    <t>Plan/ Option</t>
  </si>
  <si>
    <t>Direct Plan - Growth Option</t>
  </si>
  <si>
    <t>Unclaimed Redemption - Upto 3 years - Growth Option</t>
  </si>
  <si>
    <t>(6) The average maturity period of the portfolio is 0.01 years.</t>
  </si>
  <si>
    <t>-</t>
  </si>
  <si>
    <t>As on July 31, 2026</t>
  </si>
  <si>
    <t>As on August 15, 2026</t>
  </si>
  <si>
    <t>(3) There was no distribution (of income and capital) during the fortnight ended August 15, 2026.</t>
  </si>
  <si>
    <t>(4) Total outstanding exposure in derivative instruments as on August 15, 2026 is Rs. Nil.</t>
  </si>
  <si>
    <t>(5) Total market value of investments in foreign securities/ American Depository Receipts/ Global Depository Receipts as at August 15, 2026 is Rs. Nil.</t>
  </si>
  <si>
    <t>(7) Repo transactions in corporate debt securities as on August 15, 2026 is Rs. Nil.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</si>
</sst>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#,##0.0000"/>
    <numFmt numFmtId="166" formatCode="0.0000"/>
  </numFmts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4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4" fontId="2" fillId="2" borderId="0" xfId="0" applyNumberFormat="1" applyFont="1" applyFill="1" applyAlignment="1">
      <alignment horizontal="left" vertical="top" wrapText="1"/>
    </xf>
    <xf numFmtId="4" fontId="4" fillId="2" borderId="0" xfId="0" applyNumberFormat="1" applyFont="1" applyFill="1"/>
    <xf numFmtId="0" fontId="6" fillId="2" borderId="0" xfId="0" applyFont="1" applyFill="1"/>
    <xf numFmtId="0" fontId="3" fillId="2" borderId="0" xfId="0" applyFont="1" applyFill="1" applyAlignment="1">
      <alignment horizontal="left" vertical="top"/>
    </xf>
    <xf numFmtId="39" fontId="6" fillId="2" borderId="0" xfId="0" applyNumberFormat="1" applyFont="1" applyFill="1"/>
    <xf numFmtId="0" fontId="4" fillId="2" borderId="0" xfId="0" applyFont="1" applyFill="1" applyAlignment="1">
      <alignment wrapText="1"/>
    </xf>
    <xf numFmtId="10" fontId="6" fillId="2" borderId="0" xfId="0" applyNumberFormat="1" applyFont="1" applyFill="1"/>
    <xf numFmtId="39" fontId="6" fillId="3" borderId="0" xfId="0" applyNumberFormat="1" applyFont="1" applyFill="1"/>
    <xf numFmtId="0" fontId="5" fillId="2" borderId="0" xfId="0" applyFont="1" applyFill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39" fontId="5" fillId="0" borderId="1" xfId="0" applyNumberFormat="1" applyFont="1" applyBorder="1" applyAlignment="1">
      <alignment horizontal="center" vertical="center" wrapText="1"/>
    </xf>
    <xf numFmtId="0" fontId="5" fillId="2" borderId="2" xfId="0" applyFont="1" applyFill="1" applyBorder="1"/>
    <xf numFmtId="0" fontId="6" fillId="2" borderId="2" xfId="0" applyFont="1" applyFill="1" applyBorder="1"/>
    <xf numFmtId="39" fontId="6" fillId="2" borderId="2" xfId="0" applyNumberFormat="1" applyFont="1" applyFill="1" applyBorder="1"/>
    <xf numFmtId="39" fontId="6" fillId="3" borderId="2" xfId="0" applyNumberFormat="1" applyFont="1" applyFill="1" applyBorder="1"/>
    <xf numFmtId="3" fontId="6" fillId="2" borderId="2" xfId="0" applyNumberFormat="1" applyFont="1" applyFill="1" applyBorder="1"/>
    <xf numFmtId="164" fontId="6" fillId="2" borderId="2" xfId="0" applyNumberFormat="1" applyFont="1" applyFill="1" applyBorder="1"/>
    <xf numFmtId="39" fontId="5" fillId="2" borderId="3" xfId="0" applyNumberFormat="1" applyFont="1" applyFill="1" applyBorder="1"/>
    <xf numFmtId="39" fontId="5" fillId="3" borderId="3" xfId="0" applyNumberFormat="1" applyFont="1" applyFill="1" applyBorder="1"/>
    <xf numFmtId="0" fontId="5" fillId="2" borderId="5" xfId="0" applyFont="1" applyFill="1" applyBorder="1"/>
    <xf numFmtId="39" fontId="5" fillId="2" borderId="5" xfId="0" applyNumberFormat="1" applyFont="1" applyFill="1" applyBorder="1"/>
    <xf numFmtId="39" fontId="5" fillId="3" borderId="5" xfId="0" applyNumberFormat="1" applyFont="1" applyFill="1" applyBorder="1"/>
    <xf numFmtId="39" fontId="5" fillId="2" borderId="4" xfId="0" applyNumberFormat="1" applyFont="1" applyFill="1" applyBorder="1"/>
    <xf numFmtId="39" fontId="5" fillId="3" borderId="4" xfId="0" applyNumberFormat="1" applyFont="1" applyFill="1" applyBorder="1"/>
    <xf numFmtId="0" fontId="5" fillId="2" borderId="6" xfId="0" applyFont="1" applyFill="1" applyBorder="1"/>
    <xf numFmtId="39" fontId="5" fillId="2" borderId="6" xfId="0" applyNumberFormat="1" applyFont="1" applyFill="1" applyBorder="1"/>
    <xf numFmtId="39" fontId="5" fillId="3" borderId="6" xfId="0" applyNumberFormat="1" applyFont="1" applyFill="1" applyBorder="1"/>
    <xf numFmtId="0" fontId="5" fillId="2" borderId="7" xfId="0" applyFont="1" applyFill="1" applyBorder="1"/>
    <xf numFmtId="0" fontId="5" fillId="2" borderId="3" xfId="0" applyFont="1" applyFill="1" applyBorder="1"/>
    <xf numFmtId="0" fontId="5" fillId="2" borderId="0" xfId="0" applyFont="1" applyFill="1" applyAlignment="1">
      <alignment horizontal="right"/>
    </xf>
    <xf numFmtId="165" fontId="6" fillId="2" borderId="0" xfId="0" applyNumberFormat="1" applyFont="1" applyFill="1"/>
    <xf numFmtId="0" fontId="10" fillId="2" borderId="1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/>
    <xf numFmtId="0" fontId="9" fillId="2" borderId="0" xfId="1" applyFill="1"/>
    <xf numFmtId="0" fontId="5" fillId="2" borderId="0" xfId="0" applyFont="1" applyFill="1" applyAlignment="1">
      <alignment vertical="center"/>
    </xf>
    <xf numFmtId="0" fontId="5" fillId="0" borderId="0" xfId="0" applyFont="1"/>
    <xf numFmtId="0" fontId="6" fillId="2" borderId="0" xfId="0" applyFont="1" applyFill="1" applyAlignment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/>
    </xf>
    <xf numFmtId="166" fontId="6" fillId="2" borderId="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10" fontId="6" fillId="2" borderId="2" xfId="0" applyNumberFormat="1" applyFont="1" applyFill="1" applyBorder="1"/>
    <xf numFmtId="0" fontId="7" fillId="0" borderId="0" xfId="0" applyFont="1" applyAlignment="1">
      <alignment horizontal="left" vertical="top" wrapText="1"/>
    </xf>
    <xf numFmtId="0" fontId="8" fillId="0" borderId="0" xfId="0" applyFont="1"/>
    <xf numFmtId="0" fontId="5" fillId="2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1">
    <dxf>
      <numFmt numFmtId="167" formatCode="&quot;0.00*&quot;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50</xdr:row>
      <xdr:rowOff>104775</xdr:rowOff>
    </xdr:from>
    <xdr:to>
      <xdr:col>3</xdr:col>
      <xdr:colOff>393700</xdr:colOff>
      <xdr:row>67</xdr:row>
      <xdr:rowOff>69851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421A3C-F07E-4142-96F7-7DC85E4EA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625" y="6727825"/>
          <a:ext cx="4638675" cy="2124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238125</xdr:colOff>
      <xdr:row>74</xdr:row>
      <xdr:rowOff>28575</xdr:rowOff>
    </xdr:from>
    <xdr:to>
      <xdr:col>3</xdr:col>
      <xdr:colOff>488950</xdr:colOff>
      <xdr:row>91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0CAD35-260E-4171-833A-4199519D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775" y="9718675"/>
          <a:ext cx="5057775" cy="215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4DF77-6BB0-49BE-817D-2DDB4087CABB}">
  <dimension ref="A1:I92"/>
  <sheetViews>
    <sheetView tabSelected="1" view="pageBreakPreview" zoomScaleNormal="100" zoomScaleSheetLayoutView="100" workbookViewId="0"/>
  </sheetViews>
  <sheetFormatPr defaultColWidth="9.08984375" defaultRowHeight="10" x14ac:dyDescent="0.2"/>
  <cols>
    <col min="1" max="1" width="7.1796875" style="6" customWidth="1"/>
    <col min="2" max="2" width="52.7265625" style="6" bestFit="1" customWidth="1"/>
    <col min="3" max="3" width="16.08984375" style="6" customWidth="1"/>
    <col min="4" max="4" width="17.1796875" style="6" customWidth="1"/>
    <col min="5" max="5" width="13.90625" style="6" bestFit="1" customWidth="1"/>
    <col min="6" max="6" width="12.7265625" style="8" bestFit="1" customWidth="1"/>
    <col min="7" max="7" width="6.7265625" style="11" bestFit="1" customWidth="1"/>
    <col min="8" max="8" width="13.90625" style="6" bestFit="1" customWidth="1"/>
    <col min="9" max="9" width="10.6328125" style="6" bestFit="1" customWidth="1"/>
    <col min="10" max="16384" width="9.08984375" style="6"/>
  </cols>
  <sheetData>
    <row r="1" spans="1:9" s="1" customFormat="1" ht="16.75" customHeight="1" x14ac:dyDescent="0.35">
      <c r="B1" s="51" t="s">
        <v>7</v>
      </c>
      <c r="C1" s="52"/>
      <c r="D1" s="9"/>
      <c r="F1" s="5"/>
      <c r="G1" s="11"/>
    </row>
    <row r="2" spans="1:9" s="1" customFormat="1" ht="14.5" x14ac:dyDescent="0.35">
      <c r="A2" s="39" t="s">
        <v>39</v>
      </c>
      <c r="F2" s="5"/>
      <c r="G2" s="11"/>
    </row>
    <row r="3" spans="1:9" s="1" customFormat="1" ht="11.5" x14ac:dyDescent="0.25">
      <c r="B3" s="7" t="s">
        <v>6</v>
      </c>
      <c r="C3" s="2"/>
      <c r="D3" s="3"/>
      <c r="E3" s="3"/>
      <c r="F3" s="4"/>
      <c r="G3" s="11"/>
    </row>
    <row r="4" spans="1:9" s="1" customFormat="1" ht="25.5" customHeight="1" x14ac:dyDescent="0.25">
      <c r="B4" s="13" t="s">
        <v>4</v>
      </c>
      <c r="C4" s="13" t="s">
        <v>5</v>
      </c>
      <c r="D4" s="14" t="s">
        <v>18</v>
      </c>
      <c r="E4" s="14" t="s">
        <v>0</v>
      </c>
      <c r="F4" s="15" t="s">
        <v>1</v>
      </c>
      <c r="G4" s="16" t="s">
        <v>2</v>
      </c>
      <c r="H4" s="37" t="s">
        <v>3</v>
      </c>
      <c r="I4" s="49" t="s">
        <v>16</v>
      </c>
    </row>
    <row r="5" spans="1:9" ht="10.5" x14ac:dyDescent="0.25">
      <c r="B5" s="17" t="s">
        <v>10</v>
      </c>
      <c r="C5" s="18"/>
      <c r="D5" s="18"/>
      <c r="E5" s="18"/>
      <c r="F5" s="19"/>
      <c r="G5" s="20"/>
      <c r="H5" s="18"/>
      <c r="I5" s="18"/>
    </row>
    <row r="6" spans="1:9" ht="10.5" x14ac:dyDescent="0.25">
      <c r="B6" s="17" t="s">
        <v>11</v>
      </c>
      <c r="C6" s="18"/>
      <c r="D6" s="18"/>
      <c r="E6" s="18"/>
      <c r="F6" s="19"/>
      <c r="G6" s="20"/>
      <c r="H6" s="18"/>
      <c r="I6" s="18"/>
    </row>
    <row r="7" spans="1:9" x14ac:dyDescent="0.2">
      <c r="B7" s="18" t="s">
        <v>20</v>
      </c>
      <c r="C7" s="18" t="s">
        <v>21</v>
      </c>
      <c r="D7" s="18" t="s">
        <v>17</v>
      </c>
      <c r="E7" s="21">
        <v>2500000</v>
      </c>
      <c r="F7" s="19">
        <v>2491.2975000000001</v>
      </c>
      <c r="G7" s="20">
        <v>3.3316709693891702</v>
      </c>
      <c r="H7" s="22">
        <v>5.0999999999999997E-2</v>
      </c>
      <c r="I7" s="38"/>
    </row>
    <row r="8" spans="1:9" x14ac:dyDescent="0.2">
      <c r="B8" s="18" t="s">
        <v>22</v>
      </c>
      <c r="C8" s="18" t="s">
        <v>23</v>
      </c>
      <c r="D8" s="18" t="s">
        <v>17</v>
      </c>
      <c r="E8" s="21">
        <v>2000000</v>
      </c>
      <c r="F8" s="19">
        <v>1998.6</v>
      </c>
      <c r="G8" s="20">
        <v>2.6727749694370901</v>
      </c>
      <c r="H8" s="22">
        <v>5.1136000000000001E-2</v>
      </c>
      <c r="I8" s="38"/>
    </row>
    <row r="9" spans="1:9" x14ac:dyDescent="0.2">
      <c r="B9" s="18" t="s">
        <v>24</v>
      </c>
      <c r="C9" s="18" t="s">
        <v>25</v>
      </c>
      <c r="D9" s="18" t="s">
        <v>17</v>
      </c>
      <c r="E9" s="21">
        <v>2000000</v>
      </c>
      <c r="F9" s="19">
        <v>1996.93</v>
      </c>
      <c r="G9" s="20">
        <v>2.6705416390063101</v>
      </c>
      <c r="H9" s="22">
        <v>5.1012000000000002E-2</v>
      </c>
      <c r="I9" s="38"/>
    </row>
    <row r="10" spans="1:9" x14ac:dyDescent="0.2">
      <c r="B10" s="18" t="s">
        <v>26</v>
      </c>
      <c r="C10" s="18" t="s">
        <v>27</v>
      </c>
      <c r="D10" s="18" t="s">
        <v>17</v>
      </c>
      <c r="E10" s="21">
        <v>2000000</v>
      </c>
      <c r="F10" s="19">
        <v>1995.0319999999999</v>
      </c>
      <c r="G10" s="20">
        <v>2.6680033987921599</v>
      </c>
      <c r="H10" s="22">
        <v>5.0494999999999998E-2</v>
      </c>
      <c r="I10" s="38"/>
    </row>
    <row r="11" spans="1:9" ht="10.5" x14ac:dyDescent="0.25">
      <c r="B11" s="17" t="s">
        <v>8</v>
      </c>
      <c r="C11" s="17"/>
      <c r="D11" s="17"/>
      <c r="E11" s="17"/>
      <c r="F11" s="28">
        <f>SUM(F6:F10)</f>
        <v>8481.8595000000005</v>
      </c>
      <c r="G11" s="29">
        <f>SUM(G6:G10)</f>
        <v>11.34299097662473</v>
      </c>
      <c r="H11" s="17"/>
      <c r="I11" s="17"/>
    </row>
    <row r="12" spans="1:9" ht="10.5" x14ac:dyDescent="0.25">
      <c r="B12" s="25" t="s">
        <v>9</v>
      </c>
      <c r="C12" s="25"/>
      <c r="D12" s="25"/>
      <c r="E12" s="25"/>
      <c r="F12" s="26">
        <f>+F11</f>
        <v>8481.8595000000005</v>
      </c>
      <c r="G12" s="27">
        <f>+G11</f>
        <v>11.34299097662473</v>
      </c>
      <c r="H12" s="17"/>
      <c r="I12" s="17"/>
    </row>
    <row r="13" spans="1:9" ht="10.5" x14ac:dyDescent="0.25">
      <c r="B13" s="17"/>
      <c r="C13" s="18"/>
      <c r="D13" s="18"/>
      <c r="E13" s="18"/>
      <c r="F13" s="19"/>
      <c r="G13" s="20"/>
      <c r="H13" s="18"/>
      <c r="I13" s="18"/>
    </row>
    <row r="14" spans="1:9" ht="10.5" x14ac:dyDescent="0.25">
      <c r="B14" s="17" t="s">
        <v>12</v>
      </c>
      <c r="C14" s="17"/>
      <c r="D14" s="17"/>
      <c r="E14" s="17"/>
      <c r="F14" s="23">
        <v>5.2740213999999996</v>
      </c>
      <c r="G14" s="24">
        <v>7.0530733444388802E-3</v>
      </c>
      <c r="H14" s="22">
        <v>5.0599999999999999E-2</v>
      </c>
      <c r="I14" s="22"/>
    </row>
    <row r="15" spans="1:9" x14ac:dyDescent="0.2">
      <c r="B15" s="18"/>
      <c r="C15" s="18"/>
      <c r="D15" s="18"/>
      <c r="E15" s="18"/>
      <c r="F15" s="19"/>
      <c r="G15" s="20"/>
      <c r="H15" s="18"/>
      <c r="I15" s="18"/>
    </row>
    <row r="16" spans="1:9" ht="10.5" x14ac:dyDescent="0.25">
      <c r="B16" s="17" t="s">
        <v>28</v>
      </c>
      <c r="C16" s="18"/>
      <c r="D16" s="18"/>
      <c r="E16" s="18"/>
      <c r="F16" s="19"/>
      <c r="G16" s="20"/>
      <c r="H16" s="18"/>
      <c r="I16" s="18"/>
    </row>
    <row r="17" spans="2:9" x14ac:dyDescent="0.2">
      <c r="B17" s="18" t="s">
        <v>29</v>
      </c>
      <c r="C17" s="18"/>
      <c r="D17" s="18"/>
      <c r="E17" s="18"/>
      <c r="F17" s="19">
        <v>11499.682475</v>
      </c>
      <c r="G17" s="20">
        <v>15.3787968956541</v>
      </c>
      <c r="H17" s="50">
        <v>5.2999999999999999E-2</v>
      </c>
      <c r="I17" s="18"/>
    </row>
    <row r="18" spans="2:9" x14ac:dyDescent="0.2">
      <c r="B18" s="18" t="s">
        <v>29</v>
      </c>
      <c r="C18" s="18"/>
      <c r="D18" s="18"/>
      <c r="E18" s="18"/>
      <c r="F18" s="19">
        <v>10024.0611111</v>
      </c>
      <c r="G18" s="20">
        <v>13.405413604451001</v>
      </c>
      <c r="H18" s="50">
        <v>5.2499999999999998E-2</v>
      </c>
      <c r="I18" s="18"/>
    </row>
    <row r="19" spans="2:9" x14ac:dyDescent="0.2">
      <c r="B19" s="18" t="s">
        <v>29</v>
      </c>
      <c r="C19" s="18"/>
      <c r="D19" s="18"/>
      <c r="E19" s="18"/>
      <c r="F19" s="19">
        <v>9199.5871666999992</v>
      </c>
      <c r="G19" s="20">
        <v>12.302825131747399</v>
      </c>
      <c r="H19" s="50">
        <v>5.2999999999999999E-2</v>
      </c>
      <c r="I19" s="18"/>
    </row>
    <row r="20" spans="2:9" x14ac:dyDescent="0.2">
      <c r="B20" s="18" t="s">
        <v>29</v>
      </c>
      <c r="C20" s="18"/>
      <c r="D20" s="18"/>
      <c r="E20" s="18"/>
      <c r="F20" s="19">
        <v>8778.1412500000006</v>
      </c>
      <c r="G20" s="20">
        <v>11.739215556481099</v>
      </c>
      <c r="H20" s="50">
        <v>5.2499999999999998E-2</v>
      </c>
      <c r="I20" s="18"/>
    </row>
    <row r="21" spans="2:9" x14ac:dyDescent="0.2">
      <c r="B21" s="18" t="s">
        <v>29</v>
      </c>
      <c r="C21" s="18"/>
      <c r="D21" s="18"/>
      <c r="E21" s="18"/>
      <c r="F21" s="19">
        <v>7899.9624000000003</v>
      </c>
      <c r="G21" s="20">
        <v>10.5648062454789</v>
      </c>
      <c r="H21" s="50">
        <v>5.2999999999999999E-2</v>
      </c>
      <c r="I21" s="18"/>
    </row>
    <row r="22" spans="2:9" x14ac:dyDescent="0.2">
      <c r="B22" s="18" t="s">
        <v>29</v>
      </c>
      <c r="C22" s="18"/>
      <c r="D22" s="18"/>
      <c r="E22" s="18"/>
      <c r="F22" s="19">
        <v>7156.1639527999996</v>
      </c>
      <c r="G22" s="20">
        <v>9.5701070200299299</v>
      </c>
      <c r="H22" s="50">
        <v>5.2499999999999998E-2</v>
      </c>
      <c r="I22" s="18"/>
    </row>
    <row r="23" spans="2:9" x14ac:dyDescent="0.2">
      <c r="B23" s="18" t="s">
        <v>29</v>
      </c>
      <c r="C23" s="18"/>
      <c r="D23" s="18"/>
      <c r="E23" s="18"/>
      <c r="F23" s="19">
        <v>4272.8999999999996</v>
      </c>
      <c r="G23" s="20">
        <v>5.7142500584948097</v>
      </c>
      <c r="H23" s="50">
        <v>5.2499999999999998E-2</v>
      </c>
      <c r="I23" s="18"/>
    </row>
    <row r="24" spans="2:9" x14ac:dyDescent="0.2">
      <c r="B24" s="18" t="s">
        <v>29</v>
      </c>
      <c r="C24" s="18"/>
      <c r="D24" s="18"/>
      <c r="E24" s="18"/>
      <c r="F24" s="19">
        <v>2703.8138889000002</v>
      </c>
      <c r="G24" s="20">
        <v>3.6158741540419701</v>
      </c>
      <c r="H24" s="50">
        <v>5.2499999999999998E-2</v>
      </c>
      <c r="I24" s="18"/>
    </row>
    <row r="25" spans="2:9" x14ac:dyDescent="0.2">
      <c r="B25" s="18" t="s">
        <v>29</v>
      </c>
      <c r="C25" s="18"/>
      <c r="D25" s="18"/>
      <c r="E25" s="18"/>
      <c r="F25" s="19">
        <v>2551.0694444000001</v>
      </c>
      <c r="G25" s="20">
        <v>3.4116054019253998</v>
      </c>
      <c r="H25" s="50">
        <v>5.2499999999999998E-2</v>
      </c>
      <c r="I25" s="18"/>
    </row>
    <row r="26" spans="2:9" x14ac:dyDescent="0.2">
      <c r="B26" s="18" t="s">
        <v>29</v>
      </c>
      <c r="C26" s="18"/>
      <c r="D26" s="18"/>
      <c r="E26" s="18"/>
      <c r="F26" s="19">
        <v>2099.5366666999998</v>
      </c>
      <c r="G26" s="20">
        <v>2.8077599570555098</v>
      </c>
      <c r="H26" s="50">
        <v>5.2499999999999998E-2</v>
      </c>
      <c r="I26" s="18"/>
    </row>
    <row r="27" spans="2:9" ht="10.5" x14ac:dyDescent="0.25">
      <c r="B27" s="17" t="s">
        <v>9</v>
      </c>
      <c r="C27" s="17"/>
      <c r="D27" s="17"/>
      <c r="E27" s="17"/>
      <c r="F27" s="23">
        <v>66184.918355600006</v>
      </c>
      <c r="G27" s="24">
        <v>88.510654025360125</v>
      </c>
      <c r="H27" s="18"/>
      <c r="I27" s="18"/>
    </row>
    <row r="28" spans="2:9" x14ac:dyDescent="0.2">
      <c r="B28" s="18"/>
      <c r="C28" s="18"/>
      <c r="D28" s="18"/>
      <c r="E28" s="18"/>
      <c r="F28" s="19"/>
      <c r="G28" s="20"/>
      <c r="H28" s="18"/>
      <c r="I28" s="18"/>
    </row>
    <row r="29" spans="2:9" ht="10.5" x14ac:dyDescent="0.25">
      <c r="B29" s="34" t="s">
        <v>14</v>
      </c>
      <c r="C29" s="34"/>
      <c r="D29" s="34"/>
      <c r="E29" s="34"/>
      <c r="F29" s="23">
        <f>F30-(F11+F14+F27)</f>
        <v>104.16470889998891</v>
      </c>
      <c r="G29" s="24">
        <f>G30-(G11+G14+G27)</f>
        <v>0.13930192467070412</v>
      </c>
      <c r="H29" s="17"/>
      <c r="I29" s="17"/>
    </row>
    <row r="30" spans="2:9" ht="10.5" x14ac:dyDescent="0.25">
      <c r="B30" s="30" t="s">
        <v>13</v>
      </c>
      <c r="C30" s="30"/>
      <c r="D30" s="30"/>
      <c r="E30" s="30"/>
      <c r="F30" s="31">
        <v>74776.216585899994</v>
      </c>
      <c r="G30" s="32">
        <v>100</v>
      </c>
      <c r="H30" s="33"/>
      <c r="I30" s="33"/>
    </row>
    <row r="32" spans="2:9" ht="40" customHeight="1" x14ac:dyDescent="0.2">
      <c r="B32" s="53" t="s">
        <v>19</v>
      </c>
      <c r="C32" s="53"/>
      <c r="D32" s="53"/>
      <c r="E32" s="53"/>
      <c r="F32" s="53"/>
      <c r="G32" s="53"/>
      <c r="H32" s="53"/>
      <c r="I32" s="53"/>
    </row>
    <row r="33" spans="2:4" ht="10.5" x14ac:dyDescent="0.25">
      <c r="B33" s="12" t="s">
        <v>15</v>
      </c>
    </row>
    <row r="34" spans="2:4" ht="10.5" x14ac:dyDescent="0.25">
      <c r="B34" s="12"/>
    </row>
    <row r="35" spans="2:4" ht="10.5" x14ac:dyDescent="0.2">
      <c r="B35" s="42" t="s">
        <v>33</v>
      </c>
      <c r="C35" s="40"/>
      <c r="D35" s="40"/>
    </row>
    <row r="36" spans="2:4" ht="10.5" x14ac:dyDescent="0.2">
      <c r="B36" s="42" t="s">
        <v>34</v>
      </c>
      <c r="C36" s="40"/>
      <c r="D36" s="40"/>
    </row>
    <row r="37" spans="2:4" ht="10.5" x14ac:dyDescent="0.2">
      <c r="B37" s="40"/>
      <c r="C37" s="40"/>
      <c r="D37" s="40"/>
    </row>
    <row r="38" spans="2:4" ht="10.5" x14ac:dyDescent="0.2">
      <c r="B38" s="43" t="s">
        <v>35</v>
      </c>
      <c r="C38" s="44" t="s">
        <v>40</v>
      </c>
      <c r="D38" s="44" t="s">
        <v>41</v>
      </c>
    </row>
    <row r="39" spans="2:4" x14ac:dyDescent="0.2">
      <c r="B39" s="45" t="s">
        <v>36</v>
      </c>
      <c r="C39" s="46">
        <v>1057.9602</v>
      </c>
      <c r="D39" s="46">
        <v>1060.1487999999999</v>
      </c>
    </row>
    <row r="40" spans="2:4" x14ac:dyDescent="0.2">
      <c r="B40" s="45" t="s">
        <v>37</v>
      </c>
      <c r="C40" s="48">
        <v>1034.5396000000001</v>
      </c>
      <c r="D40" s="48">
        <v>1036.6731</v>
      </c>
    </row>
    <row r="41" spans="2:4" ht="10.5" x14ac:dyDescent="0.2">
      <c r="B41" s="40"/>
      <c r="C41" s="40"/>
      <c r="D41" s="40"/>
    </row>
    <row r="42" spans="2:4" ht="10.5" x14ac:dyDescent="0.2">
      <c r="B42" s="42" t="s">
        <v>42</v>
      </c>
      <c r="C42" s="40"/>
      <c r="D42" s="40"/>
    </row>
    <row r="43" spans="2:4" ht="10.5" x14ac:dyDescent="0.2">
      <c r="B43" s="42" t="s">
        <v>43</v>
      </c>
      <c r="C43" s="40"/>
      <c r="D43" s="40"/>
    </row>
    <row r="44" spans="2:4" ht="10.5" x14ac:dyDescent="0.2">
      <c r="B44" s="42" t="s">
        <v>44</v>
      </c>
      <c r="C44" s="40"/>
      <c r="D44" s="40"/>
    </row>
    <row r="45" spans="2:4" ht="10.5" x14ac:dyDescent="0.2">
      <c r="B45" s="47" t="s">
        <v>38</v>
      </c>
      <c r="C45" s="40"/>
      <c r="D45" s="40"/>
    </row>
    <row r="46" spans="2:4" ht="10.5" x14ac:dyDescent="0.2">
      <c r="B46" s="42" t="s">
        <v>45</v>
      </c>
      <c r="C46" s="40"/>
      <c r="D46" s="40"/>
    </row>
    <row r="47" spans="2:4" ht="10.5" x14ac:dyDescent="0.25">
      <c r="B47" s="12"/>
    </row>
    <row r="49" spans="2:9" ht="10.5" x14ac:dyDescent="0.25">
      <c r="B49" s="12" t="s">
        <v>31</v>
      </c>
      <c r="H49" s="10"/>
      <c r="I49" s="10"/>
    </row>
    <row r="50" spans="2:9" ht="10.5" x14ac:dyDescent="0.25">
      <c r="B50" s="12"/>
      <c r="C50" s="12"/>
      <c r="D50" s="35"/>
      <c r="E50" s="12"/>
      <c r="H50" s="10"/>
      <c r="I50" s="10"/>
    </row>
    <row r="51" spans="2:9" x14ac:dyDescent="0.2">
      <c r="D51" s="36"/>
      <c r="E51" s="36"/>
      <c r="H51" s="10"/>
      <c r="I51" s="10"/>
    </row>
    <row r="52" spans="2:9" x14ac:dyDescent="0.2">
      <c r="H52" s="10"/>
      <c r="I52" s="10"/>
    </row>
    <row r="53" spans="2:9" x14ac:dyDescent="0.2">
      <c r="H53" s="10"/>
      <c r="I53" s="10"/>
    </row>
    <row r="54" spans="2:9" x14ac:dyDescent="0.2">
      <c r="H54" s="10"/>
      <c r="I54" s="10"/>
    </row>
    <row r="55" spans="2:9" ht="10.5" x14ac:dyDescent="0.25">
      <c r="B55" s="12"/>
      <c r="H55" s="10"/>
      <c r="I55" s="10"/>
    </row>
    <row r="56" spans="2:9" x14ac:dyDescent="0.2">
      <c r="H56" s="10"/>
      <c r="I56" s="10"/>
    </row>
    <row r="57" spans="2:9" x14ac:dyDescent="0.2">
      <c r="H57" s="10"/>
      <c r="I57" s="10"/>
    </row>
    <row r="58" spans="2:9" x14ac:dyDescent="0.2">
      <c r="H58" s="10"/>
      <c r="I58" s="10"/>
    </row>
    <row r="59" spans="2:9" x14ac:dyDescent="0.2">
      <c r="H59" s="10"/>
      <c r="I59" s="10"/>
    </row>
    <row r="60" spans="2:9" x14ac:dyDescent="0.2">
      <c r="H60" s="10"/>
      <c r="I60" s="10"/>
    </row>
    <row r="61" spans="2:9" x14ac:dyDescent="0.2">
      <c r="H61" s="10"/>
      <c r="I61" s="10"/>
    </row>
    <row r="62" spans="2:9" x14ac:dyDescent="0.2">
      <c r="H62" s="10"/>
      <c r="I62" s="10"/>
    </row>
    <row r="63" spans="2:9" x14ac:dyDescent="0.2">
      <c r="H63" s="10"/>
      <c r="I63" s="10"/>
    </row>
    <row r="64" spans="2:9" x14ac:dyDescent="0.2">
      <c r="H64" s="10"/>
      <c r="I64" s="10"/>
    </row>
    <row r="65" spans="2:9" x14ac:dyDescent="0.2">
      <c r="H65" s="10"/>
      <c r="I65" s="10"/>
    </row>
    <row r="66" spans="2:9" x14ac:dyDescent="0.2">
      <c r="H66" s="10"/>
      <c r="I66" s="10"/>
    </row>
    <row r="67" spans="2:9" x14ac:dyDescent="0.2">
      <c r="H67" s="10"/>
      <c r="I67" s="10"/>
    </row>
    <row r="68" spans="2:9" x14ac:dyDescent="0.2">
      <c r="H68" s="10"/>
      <c r="I68" s="10"/>
    </row>
    <row r="69" spans="2:9" x14ac:dyDescent="0.2">
      <c r="H69" s="10"/>
      <c r="I69" s="10"/>
    </row>
    <row r="70" spans="2:9" ht="10.5" x14ac:dyDescent="0.25">
      <c r="B70" s="12" t="s">
        <v>30</v>
      </c>
      <c r="H70" s="10"/>
      <c r="I70" s="10"/>
    </row>
    <row r="71" spans="2:9" ht="10.5" x14ac:dyDescent="0.25">
      <c r="B71" s="41" t="s">
        <v>32</v>
      </c>
      <c r="H71" s="10"/>
      <c r="I71" s="10"/>
    </row>
    <row r="72" spans="2:9" x14ac:dyDescent="0.2">
      <c r="H72" s="10"/>
      <c r="I72" s="10"/>
    </row>
    <row r="73" spans="2:9" x14ac:dyDescent="0.2">
      <c r="H73" s="10"/>
      <c r="I73" s="10"/>
    </row>
    <row r="74" spans="2:9" x14ac:dyDescent="0.2">
      <c r="H74" s="10"/>
      <c r="I74" s="10"/>
    </row>
    <row r="75" spans="2:9" x14ac:dyDescent="0.2">
      <c r="H75" s="10"/>
      <c r="I75" s="10"/>
    </row>
    <row r="76" spans="2:9" x14ac:dyDescent="0.2">
      <c r="H76" s="10"/>
      <c r="I76" s="10"/>
    </row>
    <row r="77" spans="2:9" x14ac:dyDescent="0.2">
      <c r="H77" s="10"/>
      <c r="I77" s="10"/>
    </row>
    <row r="78" spans="2:9" x14ac:dyDescent="0.2">
      <c r="H78" s="10"/>
      <c r="I78" s="10"/>
    </row>
    <row r="79" spans="2:9" x14ac:dyDescent="0.2">
      <c r="H79" s="10"/>
      <c r="I79" s="10"/>
    </row>
    <row r="80" spans="2:9" x14ac:dyDescent="0.2">
      <c r="H80" s="10"/>
      <c r="I80" s="10"/>
    </row>
    <row r="81" spans="8:9" x14ac:dyDescent="0.2">
      <c r="H81" s="10"/>
      <c r="I81" s="10"/>
    </row>
    <row r="82" spans="8:9" x14ac:dyDescent="0.2">
      <c r="H82" s="10"/>
      <c r="I82" s="10"/>
    </row>
    <row r="83" spans="8:9" x14ac:dyDescent="0.2">
      <c r="H83" s="10"/>
      <c r="I83" s="10"/>
    </row>
    <row r="84" spans="8:9" x14ac:dyDescent="0.2">
      <c r="H84" s="10"/>
      <c r="I84" s="10"/>
    </row>
    <row r="85" spans="8:9" x14ac:dyDescent="0.2">
      <c r="H85" s="10"/>
      <c r="I85" s="10"/>
    </row>
    <row r="86" spans="8:9" x14ac:dyDescent="0.2">
      <c r="H86" s="10"/>
      <c r="I86" s="10"/>
    </row>
    <row r="87" spans="8:9" x14ac:dyDescent="0.2">
      <c r="H87" s="10"/>
      <c r="I87" s="10"/>
    </row>
    <row r="88" spans="8:9" x14ac:dyDescent="0.2">
      <c r="H88" s="10"/>
      <c r="I88" s="10"/>
    </row>
    <row r="89" spans="8:9" x14ac:dyDescent="0.2">
      <c r="H89" s="10"/>
      <c r="I89" s="10"/>
    </row>
    <row r="90" spans="8:9" x14ac:dyDescent="0.2">
      <c r="H90" s="10"/>
      <c r="I90" s="10"/>
    </row>
    <row r="91" spans="8:9" x14ac:dyDescent="0.2">
      <c r="H91" s="10"/>
      <c r="I91" s="10"/>
    </row>
    <row r="92" spans="8:9" x14ac:dyDescent="0.2">
      <c r="H92" s="10"/>
      <c r="I92" s="10"/>
    </row>
  </sheetData>
  <mergeCells count="2">
    <mergeCell ref="B1:C1"/>
    <mergeCell ref="B32:I32"/>
  </mergeCells>
  <conditionalFormatting sqref="G1:G3 G5:G31 G33:G92">
    <cfRule type="cellIs" dxfId="0" priority="2" stopIfTrue="1" operator="between">
      <formula>0.009</formula>
      <formula>-0.009</formula>
    </cfRule>
  </conditionalFormatting>
  <hyperlinks>
    <hyperlink ref="A2" location="Index!A1" display="-" xr:uid="{6C8290A4-F9FB-4200-8CE1-27BF7398F6B1}"/>
  </hyperlinks>
  <pageMargins left="0.7" right="0.7" top="0.75" bottom="0.75" header="0.3" footer="0.3"/>
  <pageSetup paperSize="9" scale="60" orientation="portrait" r:id="rId1"/>
  <headerFooter>
    <oddFooter>&amp;C&amp;1#&amp;"Calibri"&amp;10&amp;K000000RESTRICTED</oddFooter>
    <evenFooter>&amp;LPUBLIC</evenFooter>
    <firstFooter>&amp;LPUBLIC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JBOF</vt:lpstr>
      <vt:lpstr>JBOF!Print_Area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PUBLIC</cp:keywords>
  <dc:description>PUBLIC</dc:description>
  <cp:lastModifiedBy/>
  <dcterms:created xsi:type="dcterms:W3CDTF">2006-09-16T00:00:00Z</dcterms:created>
  <dcterms:modified xsi:type="dcterms:W3CDTF">2026-08-19T08:13:40Z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Internal</vt:lpwstr>
  </property>
  <property fmtid="{D5CDD505-2E9C-101B-9397-08002B2CF9AE}" pid="3" name="Footers">
    <vt:lpwstr>Footers</vt:lpwstr>
  </property>
  <property fmtid="{D5CDD505-2E9C-101B-9397-08002B2CF9AE}" pid="4" name="MSIP_Label_f851b4f6-a95e-46a7-8457-84c26f440032_Enabled">
    <vt:lpwstr>true</vt:lpwstr>
  </property>
  <property fmtid="{D5CDD505-2E9C-101B-9397-08002B2CF9AE}" pid="5" name="MSIP_Label_f851b4f6-a95e-46a7-8457-84c26f440032_SetDate">
    <vt:lpwstr>2025-12-04T08:50:42Z</vt:lpwstr>
  </property>
  <property fmtid="{D5CDD505-2E9C-101B-9397-08002B2CF9AE}" pid="6" name="MSIP_Label_f851b4f6-a95e-46a7-8457-84c26f440032_Method">
    <vt:lpwstr>Privileged</vt:lpwstr>
  </property>
  <property fmtid="{D5CDD505-2E9C-101B-9397-08002B2CF9AE}" pid="7" name="MSIP_Label_f851b4f6-a95e-46a7-8457-84c26f440032_Name">
    <vt:lpwstr>CLARESTRI</vt:lpwstr>
  </property>
  <property fmtid="{D5CDD505-2E9C-101B-9397-08002B2CF9AE}" pid="8" name="MSIP_Label_f851b4f6-a95e-46a7-8457-84c26f440032_SiteId">
    <vt:lpwstr>e0fd434d-ba64-497b-90d2-859c472e1a92</vt:lpwstr>
  </property>
  <property fmtid="{D5CDD505-2E9C-101B-9397-08002B2CF9AE}" pid="9" name="MSIP_Label_f851b4f6-a95e-46a7-8457-84c26f440032_ActionId">
    <vt:lpwstr>49350c0e-e69c-418e-b18a-2209837d064f</vt:lpwstr>
  </property>
  <property fmtid="{D5CDD505-2E9C-101B-9397-08002B2CF9AE}" pid="10" name="MSIP_Label_f851b4f6-a95e-46a7-8457-84c26f440032_ContentBits">
    <vt:lpwstr>2</vt:lpwstr>
  </property>
  <property fmtid="{D5CDD505-2E9C-101B-9397-08002B2CF9AE}" pid="11" name="Classification">
    <vt:lpwstr>RESTRICTED</vt:lpwstr>
  </property>
</Properties>
</file>