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6E4D5DBF-67BF-4E5A-ABFF-8583879F92B6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MMF" sheetId="4" r:id="rId1"/>
  </sheets>
  <definedNames>
    <definedName name="_xlnm.Print_Area" localSheetId="0">JBMMF!$B$1:$I$117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4" l="1"/>
  <c r="F48" i="4"/>
  <c r="G45" i="4"/>
  <c r="F45" i="4"/>
  <c r="G41" i="4"/>
  <c r="F41" i="4"/>
  <c r="G36" i="4"/>
  <c r="F36" i="4"/>
  <c r="G30" i="4"/>
  <c r="F30" i="4"/>
  <c r="F52" i="4" l="1"/>
  <c r="G52" i="4"/>
  <c r="F42" i="4"/>
  <c r="G42" i="4"/>
</calcChain>
</file>

<file path=xl/sharedStrings.xml><?xml version="1.0" encoding="utf-8"?>
<sst xmlns="http://schemas.openxmlformats.org/spreadsheetml/2006/main" count="139" uniqueCount="108">
  <si>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</si>
  <si>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</si>
  <si>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</si>
  <si>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</si>
  <si>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</si>
  <si>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</si>
  <si>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Money Market Fund</t>
  </si>
  <si>
    <t>TREPS</t>
  </si>
  <si>
    <t>Grand Total</t>
  </si>
  <si>
    <t>Net Receivables / (Payables)</t>
  </si>
  <si>
    <t>Yield to Call ^</t>
  </si>
  <si>
    <t>Money Market Instruments</t>
  </si>
  <si>
    <t>Certificate of Deposit</t>
  </si>
  <si>
    <t>Union Bank of India (16-Mar-2027) **</t>
  </si>
  <si>
    <t>INE692A16LS3</t>
  </si>
  <si>
    <t>ICRA A1+</t>
  </si>
  <si>
    <t>Small Industries Development Bank of India (26-Feb-2027) **</t>
  </si>
  <si>
    <t>INE556F16CC2</t>
  </si>
  <si>
    <t>CARE A1+</t>
  </si>
  <si>
    <t>Bank of Baroda (05-Mar-2027) **</t>
  </si>
  <si>
    <t>INE028A16LR2</t>
  </si>
  <si>
    <t>CRISIL A1+</t>
  </si>
  <si>
    <t>National Bank For Agriculture &amp; Rural Development (17-Mar-2027) **</t>
  </si>
  <si>
    <t>INE261F16AP5</t>
  </si>
  <si>
    <t>Axis Bank Ltd (17-Dec-2026) **</t>
  </si>
  <si>
    <t>INE238AD6CB1</t>
  </si>
  <si>
    <t>Small Industries Development Bank of India (25-Mar-2027)</t>
  </si>
  <si>
    <t>INE556F16CD0</t>
  </si>
  <si>
    <t>Canara Bank (25-Mar-2027) **</t>
  </si>
  <si>
    <t>INE476A16I26</t>
  </si>
  <si>
    <t>Axis Bank Ltd (14-Jan-2027) **</t>
  </si>
  <si>
    <t>INE238AD6BW9</t>
  </si>
  <si>
    <t>HDFC Bank Ltd (15-Feb-2027) **</t>
  </si>
  <si>
    <t>INE040A16JC3</t>
  </si>
  <si>
    <t>HDFC Bank Ltd (05-Mar-2027) **</t>
  </si>
  <si>
    <t>INE040A16IU7</t>
  </si>
  <si>
    <t>Bank of Baroda (08-Mar-2027) **</t>
  </si>
  <si>
    <t>INE028A16LS0</t>
  </si>
  <si>
    <t>Punjab National Bank (09-Mar-2027) **</t>
  </si>
  <si>
    <t>INE160A16UQ6</t>
  </si>
  <si>
    <t>Canara Bank (11-Mar-2027) **</t>
  </si>
  <si>
    <t>INE476A16H84</t>
  </si>
  <si>
    <t>Canara Bank (12-Mar-2027) **</t>
  </si>
  <si>
    <t>INE476A16H92</t>
  </si>
  <si>
    <t>HDFC Bank Ltd (12-Mar-2027)</t>
  </si>
  <si>
    <t>INE040A16IZ6</t>
  </si>
  <si>
    <t>Union Bank of India (15-Mar-2027) **</t>
  </si>
  <si>
    <t>INE692A16LP9</t>
  </si>
  <si>
    <t>Federal Bank Ltd (12-Mar-2027) **</t>
  </si>
  <si>
    <t>INE171A16NM7</t>
  </si>
  <si>
    <t>National Bank For Agriculture &amp; Rural Development (02-Mar-2027) **</t>
  </si>
  <si>
    <t>INE261F16AM2</t>
  </si>
  <si>
    <t>National Bank For Agriculture &amp; Rural Development (04-Feb-2027) **</t>
  </si>
  <si>
    <t>INE261F16AJ8</t>
  </si>
  <si>
    <t>Bank of Baroda (03-Feb-2027)</t>
  </si>
  <si>
    <t>INE028A16LE0</t>
  </si>
  <si>
    <t>HDFC Bank Ltd (24-Feb-2027) **</t>
  </si>
  <si>
    <t>INE040A16IO0</t>
  </si>
  <si>
    <t>Canara Bank (04-Mar-2027) **</t>
  </si>
  <si>
    <t>INE476A16H43</t>
  </si>
  <si>
    <t>Punjab National Bank (04-Mar-2027) **</t>
  </si>
  <si>
    <t>INE160A16UM5</t>
  </si>
  <si>
    <t>Sub Total</t>
  </si>
  <si>
    <t>Commercial Paper</t>
  </si>
  <si>
    <t>LIC Housing Finance Ltd (23-Feb-2027) **</t>
  </si>
  <si>
    <t>INE115A14FR4</t>
  </si>
  <si>
    <t>Cholamandalam Investment and Finance Co Ltd (04-Feb-2027) **</t>
  </si>
  <si>
    <t>INE121A14YI2</t>
  </si>
  <si>
    <t>Aditya Birla Housing Finance Ltd (09-Mar-2027) **</t>
  </si>
  <si>
    <t>INE831R14GA4</t>
  </si>
  <si>
    <t>Larsen &amp; Toubro Ltd (19-Mar-2027) **</t>
  </si>
  <si>
    <t>INE498L14FQ3</t>
  </si>
  <si>
    <t>Treasury Bill</t>
  </si>
  <si>
    <t>364 DTB (03-DEC-2026)</t>
  </si>
  <si>
    <t>IN002025Z369</t>
  </si>
  <si>
    <t>364 DTB (10-DEC-2026)</t>
  </si>
  <si>
    <t>IN002025Z377</t>
  </si>
  <si>
    <t>364 DTB (19-FEB-2027)</t>
  </si>
  <si>
    <t>IN002025Z468</t>
  </si>
  <si>
    <t>Total</t>
  </si>
  <si>
    <t>Government Securities</t>
  </si>
  <si>
    <t>5.63% GOI 2026 (12-APR-2026)</t>
  </si>
  <si>
    <t>IN0020210012</t>
  </si>
  <si>
    <t>SOVEREIGN</t>
  </si>
  <si>
    <t>Alternative Investment Fund</t>
  </si>
  <si>
    <t>Corporate Debt Market Development Fund Class A2</t>
  </si>
  <si>
    <t>INF0RQ622028</t>
  </si>
  <si>
    <t>Rating</t>
  </si>
  <si>
    <t>** Non Traded Security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</si>
  <si>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</si>
  <si>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Scheme Risk-O-Meter</t>
  </si>
  <si>
    <t>Benchmark Risk-O-Meter</t>
  </si>
  <si>
    <t>Benchmark Name - NIFTY Money Market Index A-I</t>
  </si>
  <si>
    <t>-</t>
  </si>
  <si>
    <t>Aggregate Investments by other schemes (at NAV) as on March 31, 2026, is Rs.2,538.05 Lakh's.</t>
  </si>
  <si>
    <t>Half Yearly Portfolio Statement as on March 31, 2026</t>
  </si>
  <si>
    <t>Notes</t>
  </si>
  <si>
    <t>(1) There is no security which is in default beyond its maturity/ interest payment date.</t>
  </si>
  <si>
    <t>(2) Plan/ Option wise per unit net asset value are as follows:</t>
  </si>
  <si>
    <t>Plan/ Option</t>
  </si>
  <si>
    <t>As on September 30, 2025</t>
  </si>
  <si>
    <t>As on March 31, 2026</t>
  </si>
  <si>
    <t>(6) The average maturity period of the portfolio is 0.77 years.</t>
  </si>
  <si>
    <t>(3) There was no distribution (of income and capital) during the half year ended March 31, 2026.</t>
  </si>
  <si>
    <t>(4) Total outstanding exposure in derivative instruments as on March 31, 2026 is Rs. Nil.</t>
  </si>
  <si>
    <t>(5) Total market value of investments in foreign securities/ American Depository Receipts/ Global Depository Receipts as at March 31, 2026 is Rs. Nil.</t>
  </si>
  <si>
    <t>(7) Repo transactions in corporate debt securities as on March 31, 2026 is Rs. Nil.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</si>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</sst>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0%"/>
    <numFmt numFmtId="166" formatCode="#,##0.0000"/>
    <numFmt numFmtId="168" formatCode="0.0000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6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10" fontId="4" fillId="2" borderId="0" xfId="0" applyNumberFormat="1" applyFont="1" applyFill="1"/>
    <xf numFmtId="39" fontId="6" fillId="3" borderId="0" xfId="0" applyNumberFormat="1" applyFont="1" applyFill="1" applyBorder="1"/>
    <xf numFmtId="0" fontId="5" fillId="2" borderId="0" xfId="0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10" fontId="6" fillId="2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10" fontId="5" fillId="2" borderId="5" xfId="0" applyNumberFormat="1" applyFont="1" applyFill="1" applyBorder="1"/>
    <xf numFmtId="0" fontId="5" fillId="2" borderId="5" xfId="0" applyFont="1" applyFill="1" applyBorder="1"/>
    <xf numFmtId="10" fontId="5" fillId="2" borderId="2" xfId="0" applyNumberFormat="1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4" fontId="6" fillId="2" borderId="2" xfId="0" applyNumberFormat="1" applyFont="1" applyFill="1" applyBorder="1"/>
    <xf numFmtId="39" fontId="5" fillId="2" borderId="6" xfId="0" applyNumberFormat="1" applyFont="1" applyFill="1" applyBorder="1"/>
    <xf numFmtId="39" fontId="5" fillId="3" borderId="6" xfId="0" applyNumberFormat="1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0" fontId="5" fillId="2" borderId="0" xfId="0" applyFont="1" applyFill="1" applyAlignment="1">
      <alignment horizontal="right"/>
    </xf>
    <xf numFmtId="166" fontId="6" fillId="2" borderId="0" xfId="0" applyNumberFormat="1" applyFont="1" applyFill="1"/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3" fillId="3" borderId="0" xfId="0" applyFont="1" applyFill="1"/>
    <xf numFmtId="0" fontId="6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168" fontId="6" fillId="2" borderId="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  <xf numFmtId="0" fontId="5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76</xdr:row>
      <xdr:rowOff>9525</xdr:rowOff>
    </xdr:from>
    <xdr:to>
      <xdr:col>1</xdr:col>
      <xdr:colOff>5426075</xdr:colOff>
      <xdr:row>93</xdr:row>
      <xdr:rowOff>85725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89E8312D-BAB9-4D51-93D9-A8808F29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9515475"/>
          <a:ext cx="5038725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99</xdr:row>
      <xdr:rowOff>47625</xdr:rowOff>
    </xdr:from>
    <xdr:to>
      <xdr:col>1</xdr:col>
      <xdr:colOff>5626100</xdr:colOff>
      <xdr:row>116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A91C67F-307F-487C-B0D2-19B005F1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2493625"/>
          <a:ext cx="5162550" cy="211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2B34-1A72-4A6C-9299-C22378FD3FA3}">
  <dimension ref="A1:J644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99.7265625" style="8" bestFit="1" customWidth="1"/>
    <col min="3" max="4" width="18.81640625" style="8" bestFit="1" customWidth="1"/>
    <col min="5" max="5" width="13.54296875" style="9" bestFit="1" customWidth="1"/>
    <col min="6" max="6" width="13.1796875" style="11" bestFit="1" customWidth="1"/>
    <col min="7" max="7" width="9" style="16" customWidth="1"/>
    <col min="8" max="8" width="11.81640625" style="14" bestFit="1" customWidth="1"/>
    <col min="9" max="9" width="12.54296875" style="8" customWidth="1"/>
    <col min="10" max="16384" width="9.1796875" style="8"/>
  </cols>
  <sheetData>
    <row r="1" spans="1:10" s="1" customFormat="1" ht="16.75" customHeight="1" x14ac:dyDescent="0.35">
      <c r="B1" s="63" t="s">
        <v>6</v>
      </c>
      <c r="C1" s="64"/>
      <c r="D1" s="13"/>
      <c r="E1" s="6"/>
      <c r="F1" s="7"/>
      <c r="G1" s="16"/>
      <c r="H1" s="15"/>
    </row>
    <row r="2" spans="1:10" s="1" customFormat="1" ht="14.5" x14ac:dyDescent="0.35">
      <c r="A2" s="53" t="s">
        <v>93</v>
      </c>
      <c r="E2" s="6"/>
      <c r="F2" s="7"/>
      <c r="G2" s="16"/>
      <c r="H2" s="15"/>
    </row>
    <row r="3" spans="1:10" s="1" customFormat="1" ht="11.5" x14ac:dyDescent="0.25">
      <c r="B3" s="10" t="s">
        <v>95</v>
      </c>
      <c r="C3" s="2"/>
      <c r="D3" s="3"/>
      <c r="E3" s="4"/>
      <c r="F3" s="5"/>
      <c r="G3" s="16"/>
      <c r="H3" s="15"/>
    </row>
    <row r="4" spans="1:10" s="1" customFormat="1" ht="33" customHeight="1" x14ac:dyDescent="0.25">
      <c r="B4" s="18" t="s">
        <v>4</v>
      </c>
      <c r="C4" s="18" t="s">
        <v>5</v>
      </c>
      <c r="D4" s="19" t="s">
        <v>87</v>
      </c>
      <c r="E4" s="20" t="s">
        <v>0</v>
      </c>
      <c r="F4" s="21" t="s">
        <v>1</v>
      </c>
      <c r="G4" s="22" t="s">
        <v>2</v>
      </c>
      <c r="H4" s="23" t="s">
        <v>3</v>
      </c>
      <c r="I4" s="21" t="s">
        <v>10</v>
      </c>
      <c r="J4" s="12"/>
    </row>
    <row r="5" spans="1:10" ht="10.5" x14ac:dyDescent="0.25">
      <c r="B5" s="24" t="s">
        <v>11</v>
      </c>
      <c r="C5" s="25"/>
      <c r="D5" s="25"/>
      <c r="E5" s="26"/>
      <c r="F5" s="27"/>
      <c r="G5" s="28"/>
      <c r="H5" s="29"/>
      <c r="I5" s="25"/>
    </row>
    <row r="6" spans="1:10" ht="10.5" x14ac:dyDescent="0.25">
      <c r="B6" s="24" t="s">
        <v>12</v>
      </c>
      <c r="C6" s="25"/>
      <c r="D6" s="25"/>
      <c r="E6" s="26"/>
      <c r="F6" s="27"/>
      <c r="G6" s="28"/>
      <c r="H6" s="29"/>
      <c r="I6" s="25"/>
    </row>
    <row r="7" spans="1:10" x14ac:dyDescent="0.2">
      <c r="B7" s="25" t="s">
        <v>13</v>
      </c>
      <c r="C7" s="25" t="s">
        <v>14</v>
      </c>
      <c r="D7" s="25" t="s">
        <v>15</v>
      </c>
      <c r="E7" s="43">
        <v>4300</v>
      </c>
      <c r="F7" s="27">
        <v>20101.7045</v>
      </c>
      <c r="G7" s="28">
        <v>5.8938891491693504</v>
      </c>
      <c r="H7" s="33">
        <v>7.2749999999999995E-2</v>
      </c>
      <c r="I7" s="44"/>
    </row>
    <row r="8" spans="1:10" x14ac:dyDescent="0.2">
      <c r="B8" s="25" t="s">
        <v>16</v>
      </c>
      <c r="C8" s="25" t="s">
        <v>17</v>
      </c>
      <c r="D8" s="25" t="s">
        <v>18</v>
      </c>
      <c r="E8" s="43">
        <v>4000</v>
      </c>
      <c r="F8" s="27">
        <v>18766.18</v>
      </c>
      <c r="G8" s="28">
        <v>5.5023087556261201</v>
      </c>
      <c r="H8" s="33">
        <v>7.2499999999999995E-2</v>
      </c>
      <c r="I8" s="44"/>
    </row>
    <row r="9" spans="1:10" x14ac:dyDescent="0.2">
      <c r="B9" s="25" t="s">
        <v>19</v>
      </c>
      <c r="C9" s="25" t="s">
        <v>20</v>
      </c>
      <c r="D9" s="25" t="s">
        <v>21</v>
      </c>
      <c r="E9" s="43">
        <v>4000</v>
      </c>
      <c r="F9" s="27">
        <v>18737.68</v>
      </c>
      <c r="G9" s="28">
        <v>5.4939524572459799</v>
      </c>
      <c r="H9" s="33">
        <v>7.2749999999999995E-2</v>
      </c>
      <c r="I9" s="44"/>
    </row>
    <row r="10" spans="1:10" x14ac:dyDescent="0.2">
      <c r="B10" s="25" t="s">
        <v>22</v>
      </c>
      <c r="C10" s="25" t="s">
        <v>23</v>
      </c>
      <c r="D10" s="25" t="s">
        <v>15</v>
      </c>
      <c r="E10" s="43">
        <v>4000</v>
      </c>
      <c r="F10" s="27">
        <v>18699.96</v>
      </c>
      <c r="G10" s="28">
        <v>5.4828928230390099</v>
      </c>
      <c r="H10" s="33">
        <v>7.2499999999999995E-2</v>
      </c>
      <c r="I10" s="44"/>
    </row>
    <row r="11" spans="1:10" x14ac:dyDescent="0.2">
      <c r="B11" s="25" t="s">
        <v>24</v>
      </c>
      <c r="C11" s="25" t="s">
        <v>25</v>
      </c>
      <c r="D11" s="25" t="s">
        <v>21</v>
      </c>
      <c r="E11" s="43">
        <v>3000</v>
      </c>
      <c r="F11" s="27">
        <v>14258.55</v>
      </c>
      <c r="G11" s="28">
        <v>4.1806560795821399</v>
      </c>
      <c r="H11" s="33">
        <v>7.3000999999999996E-2</v>
      </c>
      <c r="I11" s="44"/>
    </row>
    <row r="12" spans="1:10" x14ac:dyDescent="0.2">
      <c r="B12" s="25" t="s">
        <v>26</v>
      </c>
      <c r="C12" s="25" t="s">
        <v>27</v>
      </c>
      <c r="D12" s="25" t="s">
        <v>21</v>
      </c>
      <c r="E12" s="43">
        <v>3000</v>
      </c>
      <c r="F12" s="27">
        <v>14010.584999999999</v>
      </c>
      <c r="G12" s="28">
        <v>4.10795188562318</v>
      </c>
      <c r="H12" s="33">
        <v>7.1999999999999995E-2</v>
      </c>
      <c r="I12" s="44"/>
    </row>
    <row r="13" spans="1:10" x14ac:dyDescent="0.2">
      <c r="B13" s="25" t="s">
        <v>28</v>
      </c>
      <c r="C13" s="25" t="s">
        <v>29</v>
      </c>
      <c r="D13" s="25" t="s">
        <v>15</v>
      </c>
      <c r="E13" s="43">
        <v>2700</v>
      </c>
      <c r="F13" s="27">
        <v>12600.873</v>
      </c>
      <c r="G13" s="28">
        <v>3.6946194609895402</v>
      </c>
      <c r="H13" s="33">
        <v>7.2749999999999995E-2</v>
      </c>
      <c r="I13" s="44"/>
    </row>
    <row r="14" spans="1:10" x14ac:dyDescent="0.2">
      <c r="B14" s="25" t="s">
        <v>30</v>
      </c>
      <c r="C14" s="25" t="s">
        <v>31</v>
      </c>
      <c r="D14" s="25" t="s">
        <v>21</v>
      </c>
      <c r="E14" s="43">
        <v>2000</v>
      </c>
      <c r="F14" s="27">
        <v>9458.3700000000008</v>
      </c>
      <c r="G14" s="28">
        <v>2.7732267336746999</v>
      </c>
      <c r="H14" s="33">
        <v>7.2575000000000001E-2</v>
      </c>
      <c r="I14" s="44"/>
    </row>
    <row r="15" spans="1:10" x14ac:dyDescent="0.2">
      <c r="B15" s="25" t="s">
        <v>32</v>
      </c>
      <c r="C15" s="25" t="s">
        <v>33</v>
      </c>
      <c r="D15" s="25" t="s">
        <v>21</v>
      </c>
      <c r="E15" s="43">
        <v>2000</v>
      </c>
      <c r="F15" s="27">
        <v>9393.4699999999993</v>
      </c>
      <c r="G15" s="28">
        <v>2.7541978296441401</v>
      </c>
      <c r="H15" s="33">
        <v>7.3649999999999993E-2</v>
      </c>
      <c r="I15" s="44"/>
    </row>
    <row r="16" spans="1:10" x14ac:dyDescent="0.2">
      <c r="B16" s="25" t="s">
        <v>34</v>
      </c>
      <c r="C16" s="25" t="s">
        <v>35</v>
      </c>
      <c r="D16" s="25" t="s">
        <v>21</v>
      </c>
      <c r="E16" s="43">
        <v>2000</v>
      </c>
      <c r="F16" s="27">
        <v>9364.7800000000007</v>
      </c>
      <c r="G16" s="28">
        <v>2.74578582260814</v>
      </c>
      <c r="H16" s="33">
        <v>7.3249999999999996E-2</v>
      </c>
      <c r="I16" s="44"/>
    </row>
    <row r="17" spans="2:9" x14ac:dyDescent="0.2">
      <c r="B17" s="25" t="s">
        <v>36</v>
      </c>
      <c r="C17" s="25" t="s">
        <v>37</v>
      </c>
      <c r="D17" s="25" t="s">
        <v>18</v>
      </c>
      <c r="E17" s="43">
        <v>2000</v>
      </c>
      <c r="F17" s="27">
        <v>9363.59</v>
      </c>
      <c r="G17" s="28">
        <v>2.74543691050033</v>
      </c>
      <c r="H17" s="33">
        <v>7.2749999999999995E-2</v>
      </c>
      <c r="I17" s="44"/>
    </row>
    <row r="18" spans="2:9" x14ac:dyDescent="0.2">
      <c r="B18" s="25" t="s">
        <v>38</v>
      </c>
      <c r="C18" s="25" t="s">
        <v>39</v>
      </c>
      <c r="D18" s="25" t="s">
        <v>21</v>
      </c>
      <c r="E18" s="43">
        <v>2000</v>
      </c>
      <c r="F18" s="27">
        <v>9361.85</v>
      </c>
      <c r="G18" s="28">
        <v>2.7449267364939698</v>
      </c>
      <c r="H18" s="33">
        <v>7.2749999999999995E-2</v>
      </c>
      <c r="I18" s="44"/>
    </row>
    <row r="19" spans="2:9" x14ac:dyDescent="0.2">
      <c r="B19" s="25" t="s">
        <v>40</v>
      </c>
      <c r="C19" s="25" t="s">
        <v>41</v>
      </c>
      <c r="D19" s="25" t="s">
        <v>15</v>
      </c>
      <c r="E19" s="43">
        <v>2000</v>
      </c>
      <c r="F19" s="27">
        <v>9358.35</v>
      </c>
      <c r="G19" s="28">
        <v>2.7439005244121999</v>
      </c>
      <c r="H19" s="33">
        <v>7.2749999999999995E-2</v>
      </c>
      <c r="I19" s="44"/>
    </row>
    <row r="20" spans="2:9" x14ac:dyDescent="0.2">
      <c r="B20" s="25" t="s">
        <v>42</v>
      </c>
      <c r="C20" s="25" t="s">
        <v>43</v>
      </c>
      <c r="D20" s="25" t="s">
        <v>15</v>
      </c>
      <c r="E20" s="43">
        <v>2000</v>
      </c>
      <c r="F20" s="27">
        <v>9356.61</v>
      </c>
      <c r="G20" s="28">
        <v>2.7433903504058299</v>
      </c>
      <c r="H20" s="33">
        <v>7.2749999999999995E-2</v>
      </c>
      <c r="I20" s="44"/>
    </row>
    <row r="21" spans="2:9" x14ac:dyDescent="0.2">
      <c r="B21" s="25" t="s">
        <v>44</v>
      </c>
      <c r="C21" s="25" t="s">
        <v>45</v>
      </c>
      <c r="D21" s="25" t="s">
        <v>21</v>
      </c>
      <c r="E21" s="43">
        <v>2000</v>
      </c>
      <c r="F21" s="27">
        <v>9352.8799999999992</v>
      </c>
      <c r="G21" s="28">
        <v>2.7422967015301101</v>
      </c>
      <c r="H21" s="33">
        <v>7.3200000000000001E-2</v>
      </c>
      <c r="I21" s="44"/>
    </row>
    <row r="22" spans="2:9" x14ac:dyDescent="0.2">
      <c r="B22" s="25" t="s">
        <v>46</v>
      </c>
      <c r="C22" s="25" t="s">
        <v>47</v>
      </c>
      <c r="D22" s="25" t="s">
        <v>21</v>
      </c>
      <c r="E22" s="43">
        <v>2000</v>
      </c>
      <c r="F22" s="27">
        <v>9351.3799999999992</v>
      </c>
      <c r="G22" s="28">
        <v>2.7418568963522101</v>
      </c>
      <c r="H22" s="33">
        <v>7.2749999999999995E-2</v>
      </c>
      <c r="I22" s="44"/>
    </row>
    <row r="23" spans="2:9" x14ac:dyDescent="0.2">
      <c r="B23" s="25" t="s">
        <v>48</v>
      </c>
      <c r="C23" s="25" t="s">
        <v>49</v>
      </c>
      <c r="D23" s="25" t="s">
        <v>21</v>
      </c>
      <c r="E23" s="43">
        <v>2000</v>
      </c>
      <c r="F23" s="27">
        <v>9350.41</v>
      </c>
      <c r="G23" s="28">
        <v>2.7415724890038402</v>
      </c>
      <c r="H23" s="33">
        <v>7.3499999999999996E-2</v>
      </c>
      <c r="I23" s="44"/>
    </row>
    <row r="24" spans="2:9" x14ac:dyDescent="0.2">
      <c r="B24" s="25" t="s">
        <v>50</v>
      </c>
      <c r="C24" s="25" t="s">
        <v>51</v>
      </c>
      <c r="D24" s="25" t="s">
        <v>21</v>
      </c>
      <c r="E24" s="43">
        <v>1500</v>
      </c>
      <c r="F24" s="27">
        <v>7032.0749999999998</v>
      </c>
      <c r="G24" s="28">
        <v>2.0618286642630301</v>
      </c>
      <c r="H24" s="33">
        <v>7.2499999999999995E-2</v>
      </c>
      <c r="I24" s="44"/>
    </row>
    <row r="25" spans="2:9" x14ac:dyDescent="0.2">
      <c r="B25" s="25" t="s">
        <v>52</v>
      </c>
      <c r="C25" s="25" t="s">
        <v>53</v>
      </c>
      <c r="D25" s="25" t="s">
        <v>21</v>
      </c>
      <c r="E25" s="43">
        <v>1000</v>
      </c>
      <c r="F25" s="27">
        <v>4710.8649999999998</v>
      </c>
      <c r="G25" s="28">
        <v>1.38124187959791</v>
      </c>
      <c r="H25" s="33">
        <v>7.2498999999999994E-2</v>
      </c>
      <c r="I25" s="44"/>
    </row>
    <row r="26" spans="2:9" x14ac:dyDescent="0.2">
      <c r="B26" s="25" t="s">
        <v>54</v>
      </c>
      <c r="C26" s="25" t="s">
        <v>55</v>
      </c>
      <c r="D26" s="25" t="s">
        <v>18</v>
      </c>
      <c r="E26" s="43">
        <v>1000</v>
      </c>
      <c r="F26" s="27">
        <v>4709.87</v>
      </c>
      <c r="G26" s="28">
        <v>1.38095014216323</v>
      </c>
      <c r="H26" s="33">
        <v>7.3000999999999996E-2</v>
      </c>
      <c r="I26" s="44"/>
    </row>
    <row r="27" spans="2:9" x14ac:dyDescent="0.2">
      <c r="B27" s="25" t="s">
        <v>56</v>
      </c>
      <c r="C27" s="25" t="s">
        <v>57</v>
      </c>
      <c r="D27" s="25" t="s">
        <v>18</v>
      </c>
      <c r="E27" s="43">
        <v>1000</v>
      </c>
      <c r="F27" s="27">
        <v>4688.7349999999997</v>
      </c>
      <c r="G27" s="28">
        <v>1.37475328720659</v>
      </c>
      <c r="H27" s="33">
        <v>7.3649999999999993E-2</v>
      </c>
      <c r="I27" s="44"/>
    </row>
    <row r="28" spans="2:9" x14ac:dyDescent="0.2">
      <c r="B28" s="25" t="s">
        <v>58</v>
      </c>
      <c r="C28" s="25" t="s">
        <v>59</v>
      </c>
      <c r="D28" s="25" t="s">
        <v>21</v>
      </c>
      <c r="E28" s="43">
        <v>1000</v>
      </c>
      <c r="F28" s="27">
        <v>4685.2950000000001</v>
      </c>
      <c r="G28" s="28">
        <v>1.37374466733194</v>
      </c>
      <c r="H28" s="33">
        <v>7.2749999999999995E-2</v>
      </c>
      <c r="I28" s="44"/>
    </row>
    <row r="29" spans="2:9" x14ac:dyDescent="0.2">
      <c r="B29" s="25" t="s">
        <v>60</v>
      </c>
      <c r="C29" s="25" t="s">
        <v>61</v>
      </c>
      <c r="D29" s="25" t="s">
        <v>21</v>
      </c>
      <c r="E29" s="43">
        <v>1000</v>
      </c>
      <c r="F29" s="27">
        <v>4685.2950000000001</v>
      </c>
      <c r="G29" s="28">
        <v>1.37374466733194</v>
      </c>
      <c r="H29" s="33">
        <v>7.2749999999999995E-2</v>
      </c>
      <c r="I29" s="44"/>
    </row>
    <row r="30" spans="2:9" ht="10.5" x14ac:dyDescent="0.25">
      <c r="B30" s="24" t="s">
        <v>62</v>
      </c>
      <c r="C30" s="24"/>
      <c r="D30" s="24"/>
      <c r="E30" s="30"/>
      <c r="F30" s="31">
        <f>SUM(F6:F29)</f>
        <v>241399.35750000001</v>
      </c>
      <c r="G30" s="32">
        <f>SUM(G6:G29)</f>
        <v>70.779124913795428</v>
      </c>
      <c r="H30" s="40"/>
      <c r="I30" s="24"/>
    </row>
    <row r="31" spans="2:9" ht="10.5" x14ac:dyDescent="0.25">
      <c r="B31" s="24" t="s">
        <v>63</v>
      </c>
      <c r="C31" s="25"/>
      <c r="D31" s="25"/>
      <c r="E31" s="26"/>
      <c r="F31" s="27"/>
      <c r="G31" s="28"/>
      <c r="H31" s="29"/>
      <c r="I31" s="25"/>
    </row>
    <row r="32" spans="2:9" x14ac:dyDescent="0.2">
      <c r="B32" s="25" t="s">
        <v>64</v>
      </c>
      <c r="C32" s="25" t="s">
        <v>65</v>
      </c>
      <c r="D32" s="25" t="s">
        <v>21</v>
      </c>
      <c r="E32" s="43">
        <v>2000</v>
      </c>
      <c r="F32" s="27">
        <v>9377.27</v>
      </c>
      <c r="G32" s="28">
        <v>2.7494479337227999</v>
      </c>
      <c r="H32" s="33">
        <v>7.3899999999999993E-2</v>
      </c>
      <c r="I32" s="44"/>
    </row>
    <row r="33" spans="2:9" x14ac:dyDescent="0.2">
      <c r="B33" s="25" t="s">
        <v>66</v>
      </c>
      <c r="C33" s="25" t="s">
        <v>67</v>
      </c>
      <c r="D33" s="25" t="s">
        <v>21</v>
      </c>
      <c r="E33" s="43">
        <v>1000</v>
      </c>
      <c r="F33" s="27">
        <v>4688.4250000000002</v>
      </c>
      <c r="G33" s="28">
        <v>1.3746623941364899</v>
      </c>
      <c r="H33" s="33">
        <v>7.85E-2</v>
      </c>
      <c r="I33" s="44"/>
    </row>
    <row r="34" spans="2:9" x14ac:dyDescent="0.2">
      <c r="B34" s="25" t="s">
        <v>68</v>
      </c>
      <c r="C34" s="25" t="s">
        <v>69</v>
      </c>
      <c r="D34" s="25" t="s">
        <v>21</v>
      </c>
      <c r="E34" s="43">
        <v>1000</v>
      </c>
      <c r="F34" s="27">
        <v>4675.3850000000002</v>
      </c>
      <c r="G34" s="28">
        <v>1.3708390211232699</v>
      </c>
      <c r="H34" s="33">
        <v>7.4099999999999999E-2</v>
      </c>
      <c r="I34" s="44"/>
    </row>
    <row r="35" spans="2:9" x14ac:dyDescent="0.2">
      <c r="B35" s="25" t="s">
        <v>70</v>
      </c>
      <c r="C35" s="25" t="s">
        <v>71</v>
      </c>
      <c r="D35" s="25" t="s">
        <v>21</v>
      </c>
      <c r="E35" s="43">
        <v>1000</v>
      </c>
      <c r="F35" s="27">
        <v>4657.0950000000003</v>
      </c>
      <c r="G35" s="28">
        <v>1.36547632998738</v>
      </c>
      <c r="H35" s="33">
        <v>7.6350000000000001E-2</v>
      </c>
      <c r="I35" s="44"/>
    </row>
    <row r="36" spans="2:9" ht="10.5" x14ac:dyDescent="0.25">
      <c r="B36" s="24" t="s">
        <v>62</v>
      </c>
      <c r="C36" s="24"/>
      <c r="D36" s="24"/>
      <c r="E36" s="30"/>
      <c r="F36" s="31">
        <f>SUM(F31:F35)</f>
        <v>23398.175000000003</v>
      </c>
      <c r="G36" s="32">
        <f>SUM(G31:G35)</f>
        <v>6.86042567896994</v>
      </c>
      <c r="H36" s="40"/>
      <c r="I36" s="24"/>
    </row>
    <row r="37" spans="2:9" ht="10.5" x14ac:dyDescent="0.25">
      <c r="B37" s="24" t="s">
        <v>72</v>
      </c>
      <c r="C37" s="25"/>
      <c r="D37" s="25"/>
      <c r="E37" s="26"/>
      <c r="F37" s="27"/>
      <c r="G37" s="28"/>
      <c r="H37" s="29"/>
      <c r="I37" s="25"/>
    </row>
    <row r="38" spans="2:9" x14ac:dyDescent="0.2">
      <c r="B38" s="25" t="s">
        <v>73</v>
      </c>
      <c r="C38" s="25" t="s">
        <v>74</v>
      </c>
      <c r="D38" s="25" t="s">
        <v>83</v>
      </c>
      <c r="E38" s="43">
        <v>5000000</v>
      </c>
      <c r="F38" s="27">
        <v>4820.3649999999998</v>
      </c>
      <c r="G38" s="28">
        <v>1.4133476575847399</v>
      </c>
      <c r="H38" s="33">
        <v>5.5293000000000002E-2</v>
      </c>
      <c r="I38" s="44"/>
    </row>
    <row r="39" spans="2:9" x14ac:dyDescent="0.2">
      <c r="B39" s="25" t="s">
        <v>75</v>
      </c>
      <c r="C39" s="25" t="s">
        <v>76</v>
      </c>
      <c r="D39" s="25" t="s">
        <v>83</v>
      </c>
      <c r="E39" s="43">
        <v>2500000</v>
      </c>
      <c r="F39" s="27">
        <v>2407.7199999999998</v>
      </c>
      <c r="G39" s="28">
        <v>0.70595181529198303</v>
      </c>
      <c r="H39" s="33">
        <v>5.5293000000000002E-2</v>
      </c>
      <c r="I39" s="44"/>
    </row>
    <row r="40" spans="2:9" x14ac:dyDescent="0.2">
      <c r="B40" s="25" t="s">
        <v>77</v>
      </c>
      <c r="C40" s="25" t="s">
        <v>78</v>
      </c>
      <c r="D40" s="25" t="s">
        <v>83</v>
      </c>
      <c r="E40" s="43">
        <v>2500000</v>
      </c>
      <c r="F40" s="27">
        <v>2380.605</v>
      </c>
      <c r="G40" s="28">
        <v>0.69800160369277697</v>
      </c>
      <c r="H40" s="33">
        <v>5.6500000000000002E-2</v>
      </c>
      <c r="I40" s="44"/>
    </row>
    <row r="41" spans="2:9" ht="10.5" x14ac:dyDescent="0.25">
      <c r="B41" s="24" t="s">
        <v>62</v>
      </c>
      <c r="C41" s="24"/>
      <c r="D41" s="24"/>
      <c r="E41" s="30"/>
      <c r="F41" s="45">
        <f>SUM(F37:F40)</f>
        <v>9608.6899999999987</v>
      </c>
      <c r="G41" s="46">
        <f>SUM(G37:G40)</f>
        <v>2.8173010765694997</v>
      </c>
      <c r="H41" s="40"/>
      <c r="I41" s="24"/>
    </row>
    <row r="42" spans="2:9" ht="10.5" x14ac:dyDescent="0.25">
      <c r="B42" s="47" t="s">
        <v>79</v>
      </c>
      <c r="C42" s="47"/>
      <c r="D42" s="47"/>
      <c r="E42" s="48"/>
      <c r="F42" s="49">
        <f>+F30+F36+F41</f>
        <v>274406.22250000003</v>
      </c>
      <c r="G42" s="50">
        <f>+G30+G36+G41</f>
        <v>80.456851669334867</v>
      </c>
      <c r="H42" s="40"/>
      <c r="I42" s="24"/>
    </row>
    <row r="43" spans="2:9" ht="10.5" x14ac:dyDescent="0.25">
      <c r="B43" s="24" t="s">
        <v>80</v>
      </c>
      <c r="C43" s="25"/>
      <c r="D43" s="25"/>
      <c r="E43" s="26"/>
      <c r="F43" s="27"/>
      <c r="G43" s="28"/>
      <c r="H43" s="29"/>
      <c r="I43" s="25"/>
    </row>
    <row r="44" spans="2:9" x14ac:dyDescent="0.2">
      <c r="B44" s="25" t="s">
        <v>81</v>
      </c>
      <c r="C44" s="25" t="s">
        <v>82</v>
      </c>
      <c r="D44" s="25" t="s">
        <v>83</v>
      </c>
      <c r="E44" s="43">
        <v>28500000</v>
      </c>
      <c r="F44" s="27">
        <v>28502.821499999998</v>
      </c>
      <c r="G44" s="28">
        <v>8.3571256536758298</v>
      </c>
      <c r="H44" s="33">
        <v>5.2416999999999998E-2</v>
      </c>
      <c r="I44" s="44"/>
    </row>
    <row r="45" spans="2:9" ht="10.5" x14ac:dyDescent="0.25">
      <c r="B45" s="24" t="s">
        <v>79</v>
      </c>
      <c r="C45" s="24"/>
      <c r="D45" s="24"/>
      <c r="E45" s="30"/>
      <c r="F45" s="31">
        <f>SUM(F44:F44)</f>
        <v>28502.821499999998</v>
      </c>
      <c r="G45" s="32">
        <f>SUM(G44:G44)</f>
        <v>8.3571256536758298</v>
      </c>
      <c r="H45" s="40"/>
      <c r="I45" s="24"/>
    </row>
    <row r="46" spans="2:9" ht="10.5" x14ac:dyDescent="0.25">
      <c r="B46" s="24" t="s">
        <v>84</v>
      </c>
      <c r="C46" s="25"/>
      <c r="D46" s="25"/>
      <c r="E46" s="26"/>
      <c r="F46" s="27"/>
      <c r="G46" s="28"/>
      <c r="H46" s="29"/>
      <c r="I46" s="25"/>
    </row>
    <row r="47" spans="2:9" x14ac:dyDescent="0.2">
      <c r="B47" s="25" t="s">
        <v>85</v>
      </c>
      <c r="C47" s="25" t="s">
        <v>86</v>
      </c>
      <c r="D47" s="25"/>
      <c r="E47" s="43">
        <v>6542.44</v>
      </c>
      <c r="F47" s="27">
        <v>764.99328590000005</v>
      </c>
      <c r="G47" s="28">
        <v>0.22429867213267499</v>
      </c>
      <c r="H47" s="29"/>
      <c r="I47" s="25"/>
    </row>
    <row r="48" spans="2:9" ht="10.5" x14ac:dyDescent="0.25">
      <c r="B48" s="24" t="s">
        <v>62</v>
      </c>
      <c r="C48" s="24"/>
      <c r="D48" s="24"/>
      <c r="E48" s="30"/>
      <c r="F48" s="31">
        <f>SUM(F47:F47)</f>
        <v>764.99328590000005</v>
      </c>
      <c r="G48" s="32">
        <f>SUM(G47:G47)</f>
        <v>0.22429867213267499</v>
      </c>
      <c r="H48" s="40"/>
      <c r="I48" s="24"/>
    </row>
    <row r="49" spans="2:9" ht="10.5" x14ac:dyDescent="0.25">
      <c r="B49" s="24"/>
      <c r="C49" s="25"/>
      <c r="D49" s="25"/>
      <c r="E49" s="26"/>
      <c r="F49" s="27"/>
      <c r="G49" s="28"/>
      <c r="H49" s="29"/>
      <c r="I49" s="25"/>
    </row>
    <row r="50" spans="2:9" ht="10.5" x14ac:dyDescent="0.25">
      <c r="B50" s="24" t="s">
        <v>7</v>
      </c>
      <c r="C50" s="24"/>
      <c r="D50" s="24"/>
      <c r="E50" s="30"/>
      <c r="F50" s="31">
        <v>41492.952045799997</v>
      </c>
      <c r="G50" s="32">
        <v>12.1658767707855</v>
      </c>
      <c r="H50" s="33">
        <v>6.1600000000000002E-2</v>
      </c>
      <c r="I50" s="33"/>
    </row>
    <row r="51" spans="2:9" x14ac:dyDescent="0.2">
      <c r="B51" s="25"/>
      <c r="C51" s="25"/>
      <c r="D51" s="25"/>
      <c r="E51" s="26"/>
      <c r="F51" s="27"/>
      <c r="G51" s="28"/>
      <c r="H51" s="29"/>
      <c r="I51" s="25"/>
    </row>
    <row r="52" spans="2:9" ht="10.5" x14ac:dyDescent="0.25">
      <c r="B52" s="41" t="s">
        <v>9</v>
      </c>
      <c r="C52" s="41"/>
      <c r="D52" s="41"/>
      <c r="E52" s="42"/>
      <c r="F52" s="31">
        <f>F53-(F30+F36+F41+F45+F48+F50)</f>
        <v>-4106.8846836000448</v>
      </c>
      <c r="G52" s="32">
        <f>G53-(G30+G36+G41+G45+G48+G50)</f>
        <v>-1.2041527659288818</v>
      </c>
      <c r="H52" s="40"/>
      <c r="I52" s="24"/>
    </row>
    <row r="53" spans="2:9" ht="10.5" x14ac:dyDescent="0.25">
      <c r="B53" s="34" t="s">
        <v>8</v>
      </c>
      <c r="C53" s="34"/>
      <c r="D53" s="34"/>
      <c r="E53" s="35"/>
      <c r="F53" s="36">
        <v>341060.10464809998</v>
      </c>
      <c r="G53" s="37">
        <v>100</v>
      </c>
      <c r="H53" s="38"/>
      <c r="I53" s="39"/>
    </row>
    <row r="55" spans="2:9" ht="10.5" x14ac:dyDescent="0.25">
      <c r="B55" s="17" t="s">
        <v>88</v>
      </c>
    </row>
    <row r="56" spans="2:9" ht="40" customHeight="1" x14ac:dyDescent="0.2">
      <c r="B56" s="65" t="s">
        <v>89</v>
      </c>
      <c r="C56" s="65"/>
      <c r="D56" s="65"/>
      <c r="E56" s="65"/>
      <c r="F56" s="65"/>
      <c r="G56" s="65"/>
      <c r="H56" s="65"/>
      <c r="I56" s="65"/>
    </row>
    <row r="57" spans="2:9" ht="10.5" x14ac:dyDescent="0.25">
      <c r="B57" s="56" t="s">
        <v>94</v>
      </c>
    </row>
    <row r="58" spans="2:9" ht="10.5" x14ac:dyDescent="0.25">
      <c r="B58" s="56"/>
    </row>
    <row r="59" spans="2:9" ht="10.5" x14ac:dyDescent="0.2">
      <c r="B59" s="55" t="s">
        <v>96</v>
      </c>
      <c r="C59" s="55"/>
      <c r="D59" s="55"/>
    </row>
    <row r="60" spans="2:9" ht="10.5" x14ac:dyDescent="0.2">
      <c r="B60" s="55"/>
      <c r="C60" s="55"/>
      <c r="D60" s="55"/>
    </row>
    <row r="61" spans="2:9" ht="10.5" x14ac:dyDescent="0.2">
      <c r="B61" s="57" t="s">
        <v>97</v>
      </c>
      <c r="C61" s="55"/>
      <c r="D61" s="55"/>
    </row>
    <row r="62" spans="2:9" ht="10.5" x14ac:dyDescent="0.2">
      <c r="B62" s="57" t="s">
        <v>98</v>
      </c>
      <c r="C62" s="55"/>
      <c r="D62" s="55"/>
    </row>
    <row r="63" spans="2:9" ht="10.5" x14ac:dyDescent="0.2">
      <c r="B63" s="55"/>
      <c r="C63" s="55"/>
      <c r="D63" s="55"/>
    </row>
    <row r="64" spans="2:9" ht="21" x14ac:dyDescent="0.2">
      <c r="B64" s="58" t="s">
        <v>99</v>
      </c>
      <c r="C64" s="61" t="s">
        <v>100</v>
      </c>
      <c r="D64" s="61" t="s">
        <v>101</v>
      </c>
    </row>
    <row r="65" spans="2:9" x14ac:dyDescent="0.2">
      <c r="B65" s="59" t="s">
        <v>107</v>
      </c>
      <c r="C65" s="62">
        <v>1014.245</v>
      </c>
      <c r="D65" s="62">
        <v>1043.0101</v>
      </c>
    </row>
    <row r="66" spans="2:9" ht="10.5" x14ac:dyDescent="0.2">
      <c r="B66" s="55"/>
      <c r="C66" s="55"/>
      <c r="D66" s="55"/>
    </row>
    <row r="67" spans="2:9" ht="10.5" x14ac:dyDescent="0.2">
      <c r="B67" s="57" t="s">
        <v>103</v>
      </c>
      <c r="C67" s="55"/>
      <c r="D67" s="55"/>
    </row>
    <row r="68" spans="2:9" ht="10.5" x14ac:dyDescent="0.2">
      <c r="B68" s="57" t="s">
        <v>104</v>
      </c>
      <c r="C68" s="55"/>
      <c r="D68" s="55"/>
    </row>
    <row r="69" spans="2:9" ht="10.5" x14ac:dyDescent="0.2">
      <c r="B69" s="57" t="s">
        <v>105</v>
      </c>
      <c r="C69" s="55"/>
      <c r="D69" s="55"/>
    </row>
    <row r="70" spans="2:9" ht="10.5" x14ac:dyDescent="0.2">
      <c r="B70" s="60" t="s">
        <v>102</v>
      </c>
      <c r="C70" s="55"/>
      <c r="D70" s="55"/>
    </row>
    <row r="71" spans="2:9" ht="10.5" x14ac:dyDescent="0.2">
      <c r="B71" s="57" t="s">
        <v>106</v>
      </c>
      <c r="C71" s="55"/>
      <c r="D71" s="55"/>
    </row>
    <row r="72" spans="2:9" ht="10.5" x14ac:dyDescent="0.25">
      <c r="B72" s="56"/>
    </row>
    <row r="74" spans="2:9" ht="10.5" x14ac:dyDescent="0.25">
      <c r="B74" s="17" t="s">
        <v>90</v>
      </c>
      <c r="C74" s="17"/>
      <c r="D74" s="51"/>
      <c r="E74" s="17"/>
      <c r="G74" s="54"/>
      <c r="I74" s="14"/>
    </row>
    <row r="75" spans="2:9" x14ac:dyDescent="0.2">
      <c r="D75" s="52"/>
      <c r="E75" s="52"/>
      <c r="G75" s="54"/>
      <c r="I75" s="14"/>
    </row>
    <row r="76" spans="2:9" x14ac:dyDescent="0.2">
      <c r="E76" s="8"/>
      <c r="G76" s="54"/>
      <c r="I76" s="14"/>
    </row>
    <row r="77" spans="2:9" x14ac:dyDescent="0.2">
      <c r="E77" s="8"/>
      <c r="G77" s="54"/>
      <c r="I77" s="14"/>
    </row>
    <row r="78" spans="2:9" x14ac:dyDescent="0.2">
      <c r="E78" s="8"/>
      <c r="G78" s="54"/>
      <c r="I78" s="14"/>
    </row>
    <row r="79" spans="2:9" ht="10.5" x14ac:dyDescent="0.25">
      <c r="B79" s="17"/>
      <c r="E79" s="8"/>
      <c r="G79" s="54"/>
      <c r="I79" s="14"/>
    </row>
    <row r="80" spans="2:9" x14ac:dyDescent="0.2">
      <c r="E80" s="8"/>
      <c r="G80" s="54"/>
      <c r="I80" s="14"/>
    </row>
    <row r="81" spans="2:9" x14ac:dyDescent="0.2">
      <c r="E81" s="8"/>
      <c r="G81" s="54"/>
      <c r="I81" s="14"/>
    </row>
    <row r="82" spans="2:9" x14ac:dyDescent="0.2">
      <c r="E82" s="8"/>
      <c r="G82" s="54"/>
      <c r="I82" s="14"/>
    </row>
    <row r="83" spans="2:9" x14ac:dyDescent="0.2">
      <c r="E83" s="8"/>
      <c r="G83" s="54"/>
      <c r="I83" s="14"/>
    </row>
    <row r="84" spans="2:9" x14ac:dyDescent="0.2">
      <c r="E84" s="8"/>
      <c r="G84" s="54"/>
      <c r="I84" s="14"/>
    </row>
    <row r="85" spans="2:9" x14ac:dyDescent="0.2">
      <c r="E85" s="8"/>
      <c r="G85" s="54"/>
      <c r="I85" s="14"/>
    </row>
    <row r="86" spans="2:9" x14ac:dyDescent="0.2">
      <c r="E86" s="8"/>
      <c r="G86" s="54"/>
      <c r="I86" s="14"/>
    </row>
    <row r="87" spans="2:9" x14ac:dyDescent="0.2">
      <c r="E87" s="8"/>
      <c r="G87" s="54"/>
      <c r="I87" s="14"/>
    </row>
    <row r="88" spans="2:9" x14ac:dyDescent="0.2">
      <c r="E88" s="8"/>
      <c r="G88" s="54"/>
      <c r="I88" s="14"/>
    </row>
    <row r="89" spans="2:9" x14ac:dyDescent="0.2">
      <c r="E89" s="8"/>
      <c r="G89" s="54"/>
      <c r="I89" s="14"/>
    </row>
    <row r="90" spans="2:9" x14ac:dyDescent="0.2">
      <c r="E90" s="8"/>
      <c r="G90" s="54"/>
      <c r="I90" s="14"/>
    </row>
    <row r="91" spans="2:9" x14ac:dyDescent="0.2">
      <c r="E91" s="8"/>
      <c r="G91" s="54"/>
      <c r="I91" s="14"/>
    </row>
    <row r="92" spans="2:9" x14ac:dyDescent="0.2">
      <c r="E92" s="8"/>
      <c r="G92" s="54"/>
      <c r="I92" s="14"/>
    </row>
    <row r="93" spans="2:9" x14ac:dyDescent="0.2">
      <c r="E93" s="8"/>
      <c r="G93" s="54"/>
      <c r="I93" s="14"/>
    </row>
    <row r="94" spans="2:9" x14ac:dyDescent="0.2">
      <c r="E94" s="8"/>
      <c r="G94" s="54"/>
      <c r="I94" s="14"/>
    </row>
    <row r="95" spans="2:9" ht="10.5" x14ac:dyDescent="0.25">
      <c r="B95" s="17" t="s">
        <v>91</v>
      </c>
      <c r="E95" s="8"/>
      <c r="G95" s="54"/>
      <c r="I95" s="14"/>
    </row>
    <row r="96" spans="2:9" ht="10.5" x14ac:dyDescent="0.2">
      <c r="B96" s="55" t="s">
        <v>92</v>
      </c>
      <c r="E96" s="8"/>
      <c r="G96" s="54"/>
      <c r="I96" s="14"/>
    </row>
    <row r="97" spans="5:9" x14ac:dyDescent="0.2">
      <c r="E97" s="8"/>
      <c r="G97" s="54"/>
      <c r="I97" s="14"/>
    </row>
    <row r="98" spans="5:9" x14ac:dyDescent="0.2">
      <c r="E98" s="8"/>
      <c r="G98" s="54"/>
      <c r="I98" s="14"/>
    </row>
    <row r="99" spans="5:9" x14ac:dyDescent="0.2">
      <c r="E99" s="8"/>
      <c r="G99" s="54"/>
      <c r="I99" s="14"/>
    </row>
    <row r="100" spans="5:9" x14ac:dyDescent="0.2">
      <c r="E100" s="8"/>
      <c r="G100" s="54"/>
      <c r="I100" s="14"/>
    </row>
    <row r="101" spans="5:9" x14ac:dyDescent="0.2">
      <c r="E101" s="8"/>
      <c r="G101" s="54"/>
      <c r="I101" s="14"/>
    </row>
    <row r="102" spans="5:9" x14ac:dyDescent="0.2">
      <c r="E102" s="8"/>
      <c r="G102" s="54"/>
      <c r="I102" s="14"/>
    </row>
    <row r="103" spans="5:9" x14ac:dyDescent="0.2">
      <c r="E103" s="8"/>
      <c r="G103" s="54"/>
      <c r="I103" s="14"/>
    </row>
    <row r="104" spans="5:9" x14ac:dyDescent="0.2">
      <c r="E104" s="8"/>
      <c r="G104" s="54"/>
      <c r="I104" s="14"/>
    </row>
    <row r="105" spans="5:9" x14ac:dyDescent="0.2">
      <c r="E105" s="8"/>
      <c r="G105" s="54"/>
      <c r="I105" s="14"/>
    </row>
    <row r="106" spans="5:9" x14ac:dyDescent="0.2">
      <c r="E106" s="8"/>
      <c r="G106" s="54"/>
      <c r="I106" s="14"/>
    </row>
    <row r="107" spans="5:9" x14ac:dyDescent="0.2">
      <c r="E107" s="8"/>
      <c r="G107" s="54"/>
      <c r="I107" s="14"/>
    </row>
    <row r="108" spans="5:9" x14ac:dyDescent="0.2">
      <c r="E108" s="8"/>
      <c r="G108" s="54"/>
      <c r="I108" s="14"/>
    </row>
    <row r="109" spans="5:9" x14ac:dyDescent="0.2">
      <c r="E109" s="8"/>
      <c r="G109" s="54"/>
      <c r="I109" s="14"/>
    </row>
    <row r="110" spans="5:9" x14ac:dyDescent="0.2">
      <c r="E110" s="8"/>
      <c r="G110" s="54"/>
      <c r="I110" s="14"/>
    </row>
    <row r="111" spans="5:9" x14ac:dyDescent="0.2">
      <c r="E111" s="8"/>
      <c r="G111" s="54"/>
      <c r="I111" s="14"/>
    </row>
    <row r="112" spans="5:9" x14ac:dyDescent="0.2">
      <c r="E112" s="8"/>
      <c r="G112" s="54"/>
      <c r="I112" s="14"/>
    </row>
    <row r="113" spans="5:9" x14ac:dyDescent="0.2">
      <c r="E113" s="8"/>
      <c r="G113" s="54"/>
      <c r="I113" s="14"/>
    </row>
    <row r="114" spans="5:9" x14ac:dyDescent="0.2">
      <c r="E114" s="8"/>
      <c r="G114" s="54"/>
      <c r="I114" s="14"/>
    </row>
    <row r="115" spans="5:9" x14ac:dyDescent="0.2">
      <c r="E115" s="8"/>
      <c r="G115" s="54"/>
      <c r="I115" s="14"/>
    </row>
    <row r="116" spans="5:9" x14ac:dyDescent="0.2">
      <c r="E116" s="8"/>
      <c r="G116" s="54"/>
      <c r="I116" s="14"/>
    </row>
    <row r="117" spans="5:9" x14ac:dyDescent="0.2">
      <c r="E117" s="8"/>
      <c r="G117" s="54"/>
      <c r="I117" s="14"/>
    </row>
    <row r="118" spans="5:9" x14ac:dyDescent="0.2">
      <c r="E118" s="8"/>
      <c r="G118" s="54"/>
      <c r="I118" s="14"/>
    </row>
    <row r="119" spans="5:9" x14ac:dyDescent="0.2">
      <c r="E119" s="8"/>
      <c r="G119" s="54"/>
      <c r="I119" s="14"/>
    </row>
    <row r="120" spans="5:9" x14ac:dyDescent="0.2">
      <c r="E120" s="8"/>
      <c r="G120" s="54"/>
      <c r="I120" s="14"/>
    </row>
    <row r="121" spans="5:9" x14ac:dyDescent="0.2">
      <c r="E121" s="8"/>
      <c r="G121" s="54"/>
      <c r="I121" s="14"/>
    </row>
    <row r="122" spans="5:9" x14ac:dyDescent="0.2">
      <c r="E122" s="8"/>
      <c r="G122" s="54"/>
      <c r="I122" s="14"/>
    </row>
    <row r="123" spans="5:9" x14ac:dyDescent="0.2">
      <c r="E123" s="8"/>
      <c r="G123" s="54"/>
      <c r="I123" s="14"/>
    </row>
    <row r="124" spans="5:9" x14ac:dyDescent="0.2">
      <c r="E124" s="8"/>
      <c r="G124" s="54"/>
      <c r="I124" s="14"/>
    </row>
    <row r="125" spans="5:9" x14ac:dyDescent="0.2">
      <c r="E125" s="8"/>
      <c r="G125" s="54"/>
      <c r="I125" s="14"/>
    </row>
    <row r="126" spans="5:9" x14ac:dyDescent="0.2">
      <c r="E126" s="8"/>
      <c r="G126" s="54"/>
      <c r="I126" s="14"/>
    </row>
    <row r="127" spans="5:9" x14ac:dyDescent="0.2">
      <c r="E127" s="8"/>
      <c r="G127" s="54"/>
      <c r="I127" s="14"/>
    </row>
    <row r="128" spans="5:9" x14ac:dyDescent="0.2">
      <c r="E128" s="8"/>
      <c r="G128" s="54"/>
      <c r="I128" s="14"/>
    </row>
    <row r="129" spans="5:9" x14ac:dyDescent="0.2">
      <c r="E129" s="8"/>
      <c r="G129" s="54"/>
      <c r="I129" s="14"/>
    </row>
    <row r="130" spans="5:9" x14ac:dyDescent="0.2">
      <c r="E130" s="8"/>
      <c r="G130" s="54"/>
      <c r="I130" s="14"/>
    </row>
    <row r="131" spans="5:9" x14ac:dyDescent="0.2">
      <c r="E131" s="8"/>
      <c r="G131" s="54"/>
      <c r="I131" s="14"/>
    </row>
    <row r="132" spans="5:9" x14ac:dyDescent="0.2">
      <c r="E132" s="8"/>
      <c r="G132" s="54"/>
      <c r="I132" s="14"/>
    </row>
    <row r="133" spans="5:9" x14ac:dyDescent="0.2">
      <c r="E133" s="8"/>
      <c r="G133" s="54"/>
      <c r="I133" s="14"/>
    </row>
    <row r="134" spans="5:9" x14ac:dyDescent="0.2">
      <c r="E134" s="8"/>
      <c r="G134" s="54"/>
      <c r="I134" s="14"/>
    </row>
    <row r="135" spans="5:9" x14ac:dyDescent="0.2">
      <c r="E135" s="8"/>
      <c r="G135" s="54"/>
      <c r="I135" s="14"/>
    </row>
    <row r="136" spans="5:9" x14ac:dyDescent="0.2">
      <c r="E136" s="8"/>
      <c r="G136" s="54"/>
      <c r="I136" s="14"/>
    </row>
    <row r="137" spans="5:9" x14ac:dyDescent="0.2">
      <c r="E137" s="8"/>
      <c r="G137" s="54"/>
      <c r="I137" s="14"/>
    </row>
    <row r="138" spans="5:9" x14ac:dyDescent="0.2">
      <c r="E138" s="8"/>
      <c r="G138" s="54"/>
      <c r="I138" s="14"/>
    </row>
    <row r="139" spans="5:9" x14ac:dyDescent="0.2">
      <c r="E139" s="8"/>
      <c r="G139" s="54"/>
      <c r="I139" s="14"/>
    </row>
    <row r="140" spans="5:9" x14ac:dyDescent="0.2">
      <c r="E140" s="8"/>
      <c r="G140" s="54"/>
      <c r="I140" s="14"/>
    </row>
    <row r="141" spans="5:9" x14ac:dyDescent="0.2">
      <c r="E141" s="8"/>
      <c r="G141" s="54"/>
      <c r="I141" s="14"/>
    </row>
    <row r="142" spans="5:9" x14ac:dyDescent="0.2">
      <c r="E142" s="8"/>
      <c r="G142" s="54"/>
      <c r="I142" s="14"/>
    </row>
    <row r="143" spans="5:9" x14ac:dyDescent="0.2">
      <c r="E143" s="8"/>
      <c r="G143" s="54"/>
      <c r="I143" s="14"/>
    </row>
    <row r="144" spans="5:9" x14ac:dyDescent="0.2">
      <c r="E144" s="8"/>
      <c r="G144" s="54"/>
      <c r="I144" s="14"/>
    </row>
    <row r="145" spans="5:9" x14ac:dyDescent="0.2">
      <c r="E145" s="8"/>
      <c r="G145" s="54"/>
      <c r="I145" s="14"/>
    </row>
    <row r="146" spans="5:9" x14ac:dyDescent="0.2">
      <c r="E146" s="8"/>
      <c r="G146" s="54"/>
      <c r="I146" s="14"/>
    </row>
    <row r="147" spans="5:9" x14ac:dyDescent="0.2">
      <c r="E147" s="8"/>
      <c r="G147" s="54"/>
      <c r="I147" s="14"/>
    </row>
    <row r="148" spans="5:9" x14ac:dyDescent="0.2">
      <c r="E148" s="8"/>
      <c r="G148" s="54"/>
      <c r="I148" s="14"/>
    </row>
    <row r="149" spans="5:9" x14ac:dyDescent="0.2">
      <c r="E149" s="8"/>
      <c r="G149" s="54"/>
      <c r="I149" s="14"/>
    </row>
    <row r="150" spans="5:9" x14ac:dyDescent="0.2">
      <c r="E150" s="8"/>
      <c r="G150" s="54"/>
      <c r="I150" s="14"/>
    </row>
    <row r="151" spans="5:9" x14ac:dyDescent="0.2">
      <c r="E151" s="8"/>
      <c r="G151" s="54"/>
      <c r="I151" s="14"/>
    </row>
    <row r="152" spans="5:9" x14ac:dyDescent="0.2">
      <c r="E152" s="8"/>
      <c r="G152" s="54"/>
      <c r="I152" s="14"/>
    </row>
    <row r="153" spans="5:9" x14ac:dyDescent="0.2">
      <c r="E153" s="8"/>
      <c r="G153" s="54"/>
      <c r="I153" s="14"/>
    </row>
    <row r="154" spans="5:9" x14ac:dyDescent="0.2">
      <c r="E154" s="8"/>
      <c r="G154" s="54"/>
      <c r="I154" s="14"/>
    </row>
    <row r="155" spans="5:9" x14ac:dyDescent="0.2">
      <c r="E155" s="8"/>
      <c r="G155" s="54"/>
      <c r="I155" s="14"/>
    </row>
    <row r="156" spans="5:9" x14ac:dyDescent="0.2">
      <c r="E156" s="8"/>
      <c r="G156" s="54"/>
      <c r="I156" s="14"/>
    </row>
    <row r="157" spans="5:9" x14ac:dyDescent="0.2">
      <c r="E157" s="8"/>
      <c r="G157" s="54"/>
      <c r="I157" s="14"/>
    </row>
    <row r="158" spans="5:9" x14ac:dyDescent="0.2">
      <c r="E158" s="8"/>
      <c r="G158" s="54"/>
      <c r="I158" s="14"/>
    </row>
    <row r="159" spans="5:9" x14ac:dyDescent="0.2">
      <c r="E159" s="8"/>
      <c r="G159" s="54"/>
      <c r="I159" s="14"/>
    </row>
    <row r="160" spans="5:9" x14ac:dyDescent="0.2">
      <c r="E160" s="8"/>
      <c r="G160" s="54"/>
      <c r="I160" s="14"/>
    </row>
    <row r="161" spans="5:9" x14ac:dyDescent="0.2">
      <c r="E161" s="8"/>
      <c r="G161" s="54"/>
      <c r="I161" s="14"/>
    </row>
    <row r="162" spans="5:9" x14ac:dyDescent="0.2">
      <c r="E162" s="8"/>
      <c r="G162" s="54"/>
      <c r="I162" s="14"/>
    </row>
    <row r="163" spans="5:9" x14ac:dyDescent="0.2">
      <c r="E163" s="8"/>
      <c r="G163" s="54"/>
      <c r="I163" s="14"/>
    </row>
    <row r="164" spans="5:9" x14ac:dyDescent="0.2">
      <c r="E164" s="8"/>
      <c r="G164" s="54"/>
      <c r="I164" s="14"/>
    </row>
    <row r="165" spans="5:9" x14ac:dyDescent="0.2">
      <c r="E165" s="8"/>
      <c r="G165" s="54"/>
      <c r="I165" s="14"/>
    </row>
    <row r="166" spans="5:9" x14ac:dyDescent="0.2">
      <c r="E166" s="8"/>
      <c r="G166" s="54"/>
      <c r="I166" s="14"/>
    </row>
    <row r="167" spans="5:9" x14ac:dyDescent="0.2">
      <c r="E167" s="8"/>
      <c r="G167" s="54"/>
      <c r="I167" s="14"/>
    </row>
    <row r="168" spans="5:9" x14ac:dyDescent="0.2">
      <c r="E168" s="8"/>
      <c r="G168" s="54"/>
      <c r="I168" s="14"/>
    </row>
    <row r="169" spans="5:9" x14ac:dyDescent="0.2">
      <c r="E169" s="8"/>
      <c r="G169" s="54"/>
      <c r="I169" s="14"/>
    </row>
    <row r="170" spans="5:9" x14ac:dyDescent="0.2">
      <c r="E170" s="8"/>
      <c r="G170" s="54"/>
      <c r="I170" s="14"/>
    </row>
    <row r="171" spans="5:9" x14ac:dyDescent="0.2">
      <c r="E171" s="8"/>
      <c r="G171" s="54"/>
      <c r="I171" s="14"/>
    </row>
    <row r="172" spans="5:9" x14ac:dyDescent="0.2">
      <c r="E172" s="8"/>
      <c r="G172" s="54"/>
      <c r="I172" s="14"/>
    </row>
    <row r="173" spans="5:9" x14ac:dyDescent="0.2">
      <c r="E173" s="8"/>
      <c r="G173" s="54"/>
      <c r="I173" s="14"/>
    </row>
    <row r="174" spans="5:9" x14ac:dyDescent="0.2">
      <c r="E174" s="8"/>
      <c r="G174" s="54"/>
      <c r="I174" s="14"/>
    </row>
    <row r="175" spans="5:9" x14ac:dyDescent="0.2">
      <c r="E175" s="8"/>
      <c r="G175" s="54"/>
      <c r="I175" s="14"/>
    </row>
    <row r="176" spans="5:9" x14ac:dyDescent="0.2">
      <c r="E176" s="8"/>
      <c r="G176" s="54"/>
      <c r="I176" s="14"/>
    </row>
    <row r="177" spans="5:9" x14ac:dyDescent="0.2">
      <c r="E177" s="8"/>
      <c r="G177" s="54"/>
      <c r="I177" s="14"/>
    </row>
    <row r="178" spans="5:9" x14ac:dyDescent="0.2">
      <c r="E178" s="8"/>
      <c r="G178" s="54"/>
      <c r="I178" s="14"/>
    </row>
    <row r="179" spans="5:9" x14ac:dyDescent="0.2">
      <c r="E179" s="8"/>
      <c r="G179" s="54"/>
      <c r="I179" s="14"/>
    </row>
    <row r="180" spans="5:9" x14ac:dyDescent="0.2">
      <c r="E180" s="8"/>
      <c r="G180" s="54"/>
      <c r="I180" s="14"/>
    </row>
    <row r="181" spans="5:9" x14ac:dyDescent="0.2">
      <c r="E181" s="8"/>
      <c r="G181" s="54"/>
      <c r="I181" s="14"/>
    </row>
    <row r="182" spans="5:9" x14ac:dyDescent="0.2">
      <c r="E182" s="8"/>
      <c r="G182" s="54"/>
      <c r="I182" s="14"/>
    </row>
    <row r="183" spans="5:9" x14ac:dyDescent="0.2">
      <c r="E183" s="8"/>
      <c r="G183" s="54"/>
      <c r="I183" s="14"/>
    </row>
    <row r="184" spans="5:9" x14ac:dyDescent="0.2">
      <c r="E184" s="8"/>
      <c r="G184" s="54"/>
      <c r="I184" s="14"/>
    </row>
    <row r="185" spans="5:9" x14ac:dyDescent="0.2">
      <c r="E185" s="8"/>
      <c r="G185" s="54"/>
      <c r="I185" s="14"/>
    </row>
    <row r="186" spans="5:9" x14ac:dyDescent="0.2">
      <c r="E186" s="8"/>
      <c r="G186" s="54"/>
      <c r="I186" s="14"/>
    </row>
    <row r="187" spans="5:9" x14ac:dyDescent="0.2">
      <c r="E187" s="8"/>
      <c r="G187" s="54"/>
      <c r="I187" s="14"/>
    </row>
    <row r="188" spans="5:9" x14ac:dyDescent="0.2">
      <c r="E188" s="8"/>
      <c r="G188" s="54"/>
      <c r="I188" s="14"/>
    </row>
    <row r="189" spans="5:9" x14ac:dyDescent="0.2">
      <c r="E189" s="8"/>
      <c r="G189" s="54"/>
      <c r="I189" s="14"/>
    </row>
    <row r="190" spans="5:9" x14ac:dyDescent="0.2">
      <c r="E190" s="8"/>
      <c r="G190" s="54"/>
      <c r="I190" s="14"/>
    </row>
    <row r="191" spans="5:9" x14ac:dyDescent="0.2">
      <c r="E191" s="8"/>
      <c r="G191" s="54"/>
      <c r="I191" s="14"/>
    </row>
    <row r="192" spans="5:9" x14ac:dyDescent="0.2">
      <c r="E192" s="8"/>
      <c r="G192" s="54"/>
      <c r="I192" s="14"/>
    </row>
    <row r="193" spans="5:9" x14ac:dyDescent="0.2">
      <c r="E193" s="8"/>
      <c r="G193" s="54"/>
      <c r="I193" s="14"/>
    </row>
    <row r="194" spans="5:9" x14ac:dyDescent="0.2">
      <c r="E194" s="8"/>
      <c r="G194" s="54"/>
      <c r="I194" s="14"/>
    </row>
    <row r="195" spans="5:9" x14ac:dyDescent="0.2">
      <c r="E195" s="8"/>
      <c r="G195" s="54"/>
      <c r="I195" s="14"/>
    </row>
    <row r="196" spans="5:9" x14ac:dyDescent="0.2">
      <c r="E196" s="8"/>
      <c r="G196" s="54"/>
      <c r="I196" s="14"/>
    </row>
    <row r="197" spans="5:9" x14ac:dyDescent="0.2">
      <c r="E197" s="8"/>
      <c r="G197" s="54"/>
      <c r="I197" s="14"/>
    </row>
    <row r="198" spans="5:9" x14ac:dyDescent="0.2">
      <c r="E198" s="8"/>
      <c r="G198" s="54"/>
      <c r="I198" s="14"/>
    </row>
    <row r="199" spans="5:9" x14ac:dyDescent="0.2">
      <c r="E199" s="8"/>
      <c r="G199" s="54"/>
      <c r="I199" s="14"/>
    </row>
    <row r="200" spans="5:9" x14ac:dyDescent="0.2">
      <c r="E200" s="8"/>
      <c r="G200" s="54"/>
      <c r="I200" s="14"/>
    </row>
    <row r="201" spans="5:9" x14ac:dyDescent="0.2">
      <c r="E201" s="8"/>
      <c r="G201" s="54"/>
      <c r="I201" s="14"/>
    </row>
    <row r="202" spans="5:9" x14ac:dyDescent="0.2">
      <c r="E202" s="8"/>
      <c r="G202" s="54"/>
      <c r="I202" s="14"/>
    </row>
    <row r="203" spans="5:9" x14ac:dyDescent="0.2">
      <c r="E203" s="8"/>
      <c r="G203" s="54"/>
      <c r="I203" s="14"/>
    </row>
    <row r="204" spans="5:9" x14ac:dyDescent="0.2">
      <c r="E204" s="8"/>
      <c r="G204" s="54"/>
      <c r="I204" s="14"/>
    </row>
    <row r="205" spans="5:9" x14ac:dyDescent="0.2">
      <c r="E205" s="8"/>
      <c r="G205" s="54"/>
      <c r="I205" s="14"/>
    </row>
    <row r="206" spans="5:9" x14ac:dyDescent="0.2">
      <c r="E206" s="8"/>
      <c r="G206" s="54"/>
      <c r="I206" s="14"/>
    </row>
    <row r="207" spans="5:9" x14ac:dyDescent="0.2">
      <c r="E207" s="8"/>
      <c r="G207" s="54"/>
      <c r="I207" s="14"/>
    </row>
    <row r="208" spans="5:9" x14ac:dyDescent="0.2">
      <c r="E208" s="8"/>
      <c r="G208" s="54"/>
      <c r="I208" s="14"/>
    </row>
    <row r="209" spans="5:9" x14ac:dyDescent="0.2">
      <c r="E209" s="8"/>
      <c r="G209" s="54"/>
      <c r="I209" s="14"/>
    </row>
    <row r="210" spans="5:9" x14ac:dyDescent="0.2">
      <c r="E210" s="8"/>
      <c r="G210" s="54"/>
      <c r="I210" s="14"/>
    </row>
    <row r="211" spans="5:9" x14ac:dyDescent="0.2">
      <c r="E211" s="8"/>
      <c r="G211" s="54"/>
      <c r="I211" s="14"/>
    </row>
    <row r="212" spans="5:9" x14ac:dyDescent="0.2">
      <c r="E212" s="8"/>
      <c r="G212" s="54"/>
      <c r="I212" s="14"/>
    </row>
    <row r="213" spans="5:9" x14ac:dyDescent="0.2">
      <c r="E213" s="8"/>
      <c r="G213" s="54"/>
      <c r="I213" s="14"/>
    </row>
    <row r="214" spans="5:9" x14ac:dyDescent="0.2">
      <c r="E214" s="8"/>
      <c r="G214" s="54"/>
      <c r="I214" s="14"/>
    </row>
    <row r="215" spans="5:9" x14ac:dyDescent="0.2">
      <c r="E215" s="8"/>
      <c r="G215" s="54"/>
      <c r="I215" s="14"/>
    </row>
    <row r="216" spans="5:9" x14ac:dyDescent="0.2">
      <c r="E216" s="8"/>
      <c r="G216" s="54"/>
      <c r="I216" s="14"/>
    </row>
    <row r="217" spans="5:9" x14ac:dyDescent="0.2">
      <c r="E217" s="8"/>
      <c r="G217" s="54"/>
      <c r="I217" s="14"/>
    </row>
    <row r="218" spans="5:9" x14ac:dyDescent="0.2">
      <c r="E218" s="8"/>
      <c r="G218" s="54"/>
      <c r="I218" s="14"/>
    </row>
    <row r="219" spans="5:9" x14ac:dyDescent="0.2">
      <c r="E219" s="8"/>
      <c r="G219" s="54"/>
      <c r="I219" s="14"/>
    </row>
    <row r="220" spans="5:9" x14ac:dyDescent="0.2">
      <c r="E220" s="8"/>
      <c r="G220" s="54"/>
      <c r="I220" s="14"/>
    </row>
    <row r="221" spans="5:9" x14ac:dyDescent="0.2">
      <c r="E221" s="8"/>
      <c r="G221" s="54"/>
      <c r="I221" s="14"/>
    </row>
    <row r="222" spans="5:9" x14ac:dyDescent="0.2">
      <c r="E222" s="8"/>
      <c r="G222" s="54"/>
      <c r="I222" s="14"/>
    </row>
    <row r="223" spans="5:9" x14ac:dyDescent="0.2">
      <c r="E223" s="8"/>
      <c r="G223" s="54"/>
      <c r="I223" s="14"/>
    </row>
    <row r="224" spans="5:9" x14ac:dyDescent="0.2">
      <c r="E224" s="8"/>
      <c r="G224" s="54"/>
      <c r="I224" s="14"/>
    </row>
    <row r="225" spans="5:9" x14ac:dyDescent="0.2">
      <c r="E225" s="8"/>
      <c r="G225" s="54"/>
      <c r="I225" s="14"/>
    </row>
    <row r="226" spans="5:9" x14ac:dyDescent="0.2">
      <c r="E226" s="8"/>
      <c r="G226" s="54"/>
      <c r="I226" s="14"/>
    </row>
    <row r="227" spans="5:9" x14ac:dyDescent="0.2">
      <c r="E227" s="8"/>
      <c r="G227" s="54"/>
      <c r="I227" s="14"/>
    </row>
    <row r="228" spans="5:9" x14ac:dyDescent="0.2">
      <c r="E228" s="8"/>
      <c r="G228" s="54"/>
      <c r="I228" s="14"/>
    </row>
    <row r="229" spans="5:9" x14ac:dyDescent="0.2">
      <c r="E229" s="8"/>
      <c r="G229" s="54"/>
      <c r="I229" s="14"/>
    </row>
    <row r="230" spans="5:9" x14ac:dyDescent="0.2">
      <c r="E230" s="8"/>
      <c r="G230" s="54"/>
      <c r="I230" s="14"/>
    </row>
    <row r="231" spans="5:9" x14ac:dyDescent="0.2">
      <c r="E231" s="8"/>
      <c r="G231" s="54"/>
      <c r="I231" s="14"/>
    </row>
    <row r="232" spans="5:9" x14ac:dyDescent="0.2">
      <c r="E232" s="8"/>
      <c r="G232" s="54"/>
      <c r="I232" s="14"/>
    </row>
    <row r="233" spans="5:9" x14ac:dyDescent="0.2">
      <c r="E233" s="8"/>
      <c r="G233" s="54"/>
      <c r="I233" s="14"/>
    </row>
    <row r="234" spans="5:9" x14ac:dyDescent="0.2">
      <c r="E234" s="8"/>
      <c r="G234" s="54"/>
      <c r="I234" s="14"/>
    </row>
    <row r="235" spans="5:9" x14ac:dyDescent="0.2">
      <c r="E235" s="8"/>
      <c r="G235" s="54"/>
      <c r="I235" s="14"/>
    </row>
    <row r="236" spans="5:9" x14ac:dyDescent="0.2">
      <c r="E236" s="8"/>
      <c r="G236" s="54"/>
      <c r="I236" s="14"/>
    </row>
    <row r="237" spans="5:9" x14ac:dyDescent="0.2">
      <c r="E237" s="8"/>
      <c r="G237" s="54"/>
      <c r="I237" s="14"/>
    </row>
    <row r="238" spans="5:9" x14ac:dyDescent="0.2">
      <c r="E238" s="8"/>
      <c r="G238" s="54"/>
      <c r="I238" s="14"/>
    </row>
    <row r="239" spans="5:9" x14ac:dyDescent="0.2">
      <c r="E239" s="8"/>
      <c r="G239" s="54"/>
      <c r="I239" s="14"/>
    </row>
    <row r="240" spans="5:9" x14ac:dyDescent="0.2">
      <c r="E240" s="8"/>
      <c r="G240" s="54"/>
      <c r="I240" s="14"/>
    </row>
    <row r="241" spans="5:9" x14ac:dyDescent="0.2">
      <c r="E241" s="8"/>
      <c r="G241" s="54"/>
      <c r="I241" s="14"/>
    </row>
    <row r="242" spans="5:9" x14ac:dyDescent="0.2">
      <c r="E242" s="8"/>
      <c r="G242" s="54"/>
      <c r="I242" s="14"/>
    </row>
    <row r="243" spans="5:9" x14ac:dyDescent="0.2">
      <c r="E243" s="8"/>
      <c r="G243" s="54"/>
      <c r="I243" s="14"/>
    </row>
    <row r="244" spans="5:9" x14ac:dyDescent="0.2">
      <c r="E244" s="8"/>
      <c r="G244" s="54"/>
      <c r="I244" s="14"/>
    </row>
    <row r="245" spans="5:9" x14ac:dyDescent="0.2">
      <c r="E245" s="8"/>
      <c r="G245" s="54"/>
      <c r="I245" s="14"/>
    </row>
    <row r="246" spans="5:9" x14ac:dyDescent="0.2">
      <c r="E246" s="8"/>
      <c r="G246" s="54"/>
      <c r="I246" s="14"/>
    </row>
    <row r="247" spans="5:9" x14ac:dyDescent="0.2">
      <c r="E247" s="8"/>
      <c r="G247" s="54"/>
      <c r="I247" s="14"/>
    </row>
    <row r="248" spans="5:9" x14ac:dyDescent="0.2">
      <c r="E248" s="8"/>
      <c r="G248" s="54"/>
      <c r="I248" s="14"/>
    </row>
    <row r="249" spans="5:9" x14ac:dyDescent="0.2">
      <c r="E249" s="8"/>
      <c r="G249" s="54"/>
      <c r="I249" s="14"/>
    </row>
    <row r="250" spans="5:9" x14ac:dyDescent="0.2">
      <c r="E250" s="8"/>
      <c r="G250" s="54"/>
      <c r="I250" s="14"/>
    </row>
    <row r="251" spans="5:9" x14ac:dyDescent="0.2">
      <c r="E251" s="8"/>
      <c r="G251" s="54"/>
      <c r="I251" s="14"/>
    </row>
    <row r="252" spans="5:9" x14ac:dyDescent="0.2">
      <c r="E252" s="8"/>
      <c r="G252" s="54"/>
      <c r="I252" s="14"/>
    </row>
    <row r="253" spans="5:9" x14ac:dyDescent="0.2">
      <c r="E253" s="8"/>
      <c r="G253" s="54"/>
      <c r="I253" s="14"/>
    </row>
    <row r="254" spans="5:9" x14ac:dyDescent="0.2">
      <c r="E254" s="8"/>
      <c r="G254" s="54"/>
      <c r="I254" s="14"/>
    </row>
    <row r="255" spans="5:9" x14ac:dyDescent="0.2">
      <c r="E255" s="8"/>
      <c r="G255" s="54"/>
      <c r="I255" s="14"/>
    </row>
    <row r="256" spans="5:9" x14ac:dyDescent="0.2">
      <c r="E256" s="8"/>
      <c r="G256" s="54"/>
      <c r="I256" s="14"/>
    </row>
    <row r="257" spans="5:9" x14ac:dyDescent="0.2">
      <c r="E257" s="8"/>
      <c r="G257" s="54"/>
      <c r="I257" s="14"/>
    </row>
    <row r="258" spans="5:9" x14ac:dyDescent="0.2">
      <c r="E258" s="8"/>
      <c r="G258" s="54"/>
      <c r="I258" s="14"/>
    </row>
    <row r="259" spans="5:9" x14ac:dyDescent="0.2">
      <c r="E259" s="8"/>
      <c r="G259" s="54"/>
      <c r="I259" s="14"/>
    </row>
    <row r="260" spans="5:9" x14ac:dyDescent="0.2">
      <c r="E260" s="8"/>
      <c r="G260" s="54"/>
      <c r="I260" s="14"/>
    </row>
    <row r="261" spans="5:9" x14ac:dyDescent="0.2">
      <c r="E261" s="8"/>
      <c r="G261" s="54"/>
      <c r="I261" s="14"/>
    </row>
    <row r="262" spans="5:9" x14ac:dyDescent="0.2">
      <c r="E262" s="8"/>
      <c r="G262" s="54"/>
      <c r="I262" s="14"/>
    </row>
    <row r="263" spans="5:9" x14ac:dyDescent="0.2">
      <c r="E263" s="8"/>
      <c r="G263" s="54"/>
      <c r="I263" s="14"/>
    </row>
    <row r="264" spans="5:9" x14ac:dyDescent="0.2">
      <c r="E264" s="8"/>
      <c r="G264" s="54"/>
      <c r="I264" s="14"/>
    </row>
    <row r="265" spans="5:9" x14ac:dyDescent="0.2">
      <c r="E265" s="8"/>
      <c r="G265" s="54"/>
      <c r="I265" s="14"/>
    </row>
    <row r="266" spans="5:9" x14ac:dyDescent="0.2">
      <c r="E266" s="8"/>
      <c r="G266" s="54"/>
      <c r="I266" s="14"/>
    </row>
    <row r="267" spans="5:9" x14ac:dyDescent="0.2">
      <c r="E267" s="8"/>
      <c r="G267" s="54"/>
      <c r="I267" s="14"/>
    </row>
    <row r="268" spans="5:9" x14ac:dyDescent="0.2">
      <c r="E268" s="8"/>
      <c r="G268" s="54"/>
      <c r="I268" s="14"/>
    </row>
    <row r="269" spans="5:9" x14ac:dyDescent="0.2">
      <c r="E269" s="8"/>
      <c r="G269" s="54"/>
      <c r="I269" s="14"/>
    </row>
    <row r="270" spans="5:9" x14ac:dyDescent="0.2">
      <c r="E270" s="8"/>
      <c r="G270" s="54"/>
      <c r="I270" s="14"/>
    </row>
    <row r="271" spans="5:9" x14ac:dyDescent="0.2">
      <c r="E271" s="8"/>
      <c r="G271" s="54"/>
      <c r="I271" s="14"/>
    </row>
    <row r="272" spans="5:9" x14ac:dyDescent="0.2">
      <c r="E272" s="8"/>
      <c r="G272" s="54"/>
      <c r="I272" s="14"/>
    </row>
    <row r="273" spans="5:9" x14ac:dyDescent="0.2">
      <c r="E273" s="8"/>
      <c r="G273" s="54"/>
      <c r="I273" s="14"/>
    </row>
    <row r="274" spans="5:9" x14ac:dyDescent="0.2">
      <c r="E274" s="8"/>
      <c r="G274" s="54"/>
      <c r="I274" s="14"/>
    </row>
    <row r="275" spans="5:9" x14ac:dyDescent="0.2">
      <c r="E275" s="8"/>
      <c r="G275" s="54"/>
      <c r="I275" s="14"/>
    </row>
    <row r="276" spans="5:9" x14ac:dyDescent="0.2">
      <c r="E276" s="8"/>
      <c r="G276" s="54"/>
      <c r="I276" s="14"/>
    </row>
    <row r="277" spans="5:9" x14ac:dyDescent="0.2">
      <c r="E277" s="8"/>
      <c r="G277" s="54"/>
      <c r="I277" s="14"/>
    </row>
    <row r="278" spans="5:9" x14ac:dyDescent="0.2">
      <c r="E278" s="8"/>
      <c r="G278" s="54"/>
      <c r="I278" s="14"/>
    </row>
    <row r="279" spans="5:9" x14ac:dyDescent="0.2">
      <c r="E279" s="8"/>
      <c r="G279" s="54"/>
      <c r="I279" s="14"/>
    </row>
    <row r="280" spans="5:9" x14ac:dyDescent="0.2">
      <c r="E280" s="8"/>
      <c r="G280" s="54"/>
      <c r="I280" s="14"/>
    </row>
    <row r="281" spans="5:9" x14ac:dyDescent="0.2">
      <c r="E281" s="8"/>
      <c r="G281" s="54"/>
      <c r="I281" s="14"/>
    </row>
    <row r="282" spans="5:9" x14ac:dyDescent="0.2">
      <c r="E282" s="8"/>
      <c r="G282" s="54"/>
      <c r="I282" s="14"/>
    </row>
    <row r="283" spans="5:9" x14ac:dyDescent="0.2">
      <c r="E283" s="8"/>
      <c r="G283" s="54"/>
      <c r="I283" s="14"/>
    </row>
    <row r="284" spans="5:9" x14ac:dyDescent="0.2">
      <c r="E284" s="8"/>
      <c r="G284" s="54"/>
      <c r="I284" s="14"/>
    </row>
    <row r="285" spans="5:9" x14ac:dyDescent="0.2">
      <c r="E285" s="8"/>
      <c r="G285" s="54"/>
      <c r="I285" s="14"/>
    </row>
    <row r="286" spans="5:9" x14ac:dyDescent="0.2">
      <c r="E286" s="8"/>
      <c r="G286" s="54"/>
      <c r="I286" s="14"/>
    </row>
    <row r="287" spans="5:9" x14ac:dyDescent="0.2">
      <c r="E287" s="8"/>
      <c r="G287" s="54"/>
      <c r="I287" s="14"/>
    </row>
    <row r="288" spans="5:9" x14ac:dyDescent="0.2">
      <c r="E288" s="8"/>
      <c r="G288" s="54"/>
      <c r="I288" s="14"/>
    </row>
    <row r="289" spans="5:9" x14ac:dyDescent="0.2">
      <c r="E289" s="8"/>
      <c r="G289" s="54"/>
      <c r="I289" s="14"/>
    </row>
    <row r="290" spans="5:9" x14ac:dyDescent="0.2">
      <c r="E290" s="8"/>
      <c r="G290" s="54"/>
      <c r="I290" s="14"/>
    </row>
    <row r="291" spans="5:9" x14ac:dyDescent="0.2">
      <c r="E291" s="8"/>
      <c r="G291" s="54"/>
      <c r="I291" s="14"/>
    </row>
    <row r="292" spans="5:9" x14ac:dyDescent="0.2">
      <c r="E292" s="8"/>
      <c r="G292" s="54"/>
      <c r="I292" s="14"/>
    </row>
    <row r="293" spans="5:9" x14ac:dyDescent="0.2">
      <c r="E293" s="8"/>
      <c r="G293" s="54"/>
      <c r="I293" s="14"/>
    </row>
    <row r="294" spans="5:9" x14ac:dyDescent="0.2">
      <c r="E294" s="8"/>
      <c r="G294" s="54"/>
      <c r="I294" s="14"/>
    </row>
    <row r="295" spans="5:9" x14ac:dyDescent="0.2">
      <c r="E295" s="8"/>
      <c r="G295" s="54"/>
      <c r="I295" s="14"/>
    </row>
    <row r="296" spans="5:9" x14ac:dyDescent="0.2">
      <c r="E296" s="8"/>
      <c r="G296" s="54"/>
      <c r="I296" s="14"/>
    </row>
    <row r="297" spans="5:9" x14ac:dyDescent="0.2">
      <c r="E297" s="8"/>
      <c r="G297" s="54"/>
      <c r="I297" s="14"/>
    </row>
    <row r="298" spans="5:9" x14ac:dyDescent="0.2">
      <c r="E298" s="8"/>
      <c r="G298" s="54"/>
      <c r="I298" s="14"/>
    </row>
    <row r="299" spans="5:9" x14ac:dyDescent="0.2">
      <c r="E299" s="8"/>
      <c r="G299" s="54"/>
      <c r="I299" s="14"/>
    </row>
    <row r="300" spans="5:9" x14ac:dyDescent="0.2">
      <c r="E300" s="8"/>
      <c r="G300" s="54"/>
      <c r="I300" s="14"/>
    </row>
    <row r="301" spans="5:9" x14ac:dyDescent="0.2">
      <c r="E301" s="8"/>
      <c r="G301" s="54"/>
      <c r="I301" s="14"/>
    </row>
    <row r="302" spans="5:9" x14ac:dyDescent="0.2">
      <c r="E302" s="8"/>
      <c r="G302" s="54"/>
      <c r="I302" s="14"/>
    </row>
    <row r="303" spans="5:9" x14ac:dyDescent="0.2">
      <c r="E303" s="8"/>
      <c r="G303" s="54"/>
      <c r="I303" s="14"/>
    </row>
    <row r="304" spans="5:9" x14ac:dyDescent="0.2">
      <c r="E304" s="8"/>
      <c r="G304" s="54"/>
      <c r="I304" s="14"/>
    </row>
    <row r="305" spans="5:9" x14ac:dyDescent="0.2">
      <c r="E305" s="8"/>
      <c r="G305" s="54"/>
      <c r="I305" s="14"/>
    </row>
    <row r="306" spans="5:9" x14ac:dyDescent="0.2">
      <c r="E306" s="8"/>
      <c r="G306" s="54"/>
      <c r="I306" s="14"/>
    </row>
    <row r="307" spans="5:9" x14ac:dyDescent="0.2">
      <c r="E307" s="8"/>
      <c r="G307" s="54"/>
      <c r="I307" s="14"/>
    </row>
    <row r="308" spans="5:9" x14ac:dyDescent="0.2">
      <c r="E308" s="8"/>
      <c r="G308" s="54"/>
      <c r="I308" s="14"/>
    </row>
    <row r="309" spans="5:9" x14ac:dyDescent="0.2">
      <c r="E309" s="8"/>
      <c r="G309" s="54"/>
      <c r="I309" s="14"/>
    </row>
    <row r="310" spans="5:9" x14ac:dyDescent="0.2">
      <c r="E310" s="8"/>
      <c r="G310" s="54"/>
      <c r="I310" s="14"/>
    </row>
    <row r="311" spans="5:9" x14ac:dyDescent="0.2">
      <c r="E311" s="8"/>
      <c r="G311" s="54"/>
      <c r="I311" s="14"/>
    </row>
    <row r="312" spans="5:9" x14ac:dyDescent="0.2">
      <c r="E312" s="8"/>
      <c r="G312" s="54"/>
      <c r="I312" s="14"/>
    </row>
    <row r="313" spans="5:9" x14ac:dyDescent="0.2">
      <c r="E313" s="8"/>
      <c r="G313" s="54"/>
      <c r="I313" s="14"/>
    </row>
    <row r="314" spans="5:9" x14ac:dyDescent="0.2">
      <c r="E314" s="8"/>
      <c r="G314" s="54"/>
      <c r="I314" s="14"/>
    </row>
    <row r="315" spans="5:9" x14ac:dyDescent="0.2">
      <c r="E315" s="8"/>
      <c r="G315" s="54"/>
      <c r="I315" s="14"/>
    </row>
    <row r="316" spans="5:9" x14ac:dyDescent="0.2">
      <c r="E316" s="8"/>
      <c r="G316" s="54"/>
      <c r="I316" s="14"/>
    </row>
    <row r="317" spans="5:9" x14ac:dyDescent="0.2">
      <c r="E317" s="8"/>
      <c r="G317" s="54"/>
      <c r="I317" s="14"/>
    </row>
    <row r="318" spans="5:9" x14ac:dyDescent="0.2">
      <c r="E318" s="8"/>
      <c r="G318" s="54"/>
      <c r="I318" s="14"/>
    </row>
    <row r="319" spans="5:9" x14ac:dyDescent="0.2">
      <c r="E319" s="8"/>
      <c r="G319" s="54"/>
      <c r="I319" s="14"/>
    </row>
    <row r="320" spans="5:9" x14ac:dyDescent="0.2">
      <c r="E320" s="8"/>
      <c r="G320" s="54"/>
      <c r="I320" s="14"/>
    </row>
    <row r="321" spans="5:9" x14ac:dyDescent="0.2">
      <c r="E321" s="8"/>
      <c r="G321" s="54"/>
      <c r="I321" s="14"/>
    </row>
    <row r="322" spans="5:9" x14ac:dyDescent="0.2">
      <c r="E322" s="8"/>
      <c r="G322" s="54"/>
      <c r="I322" s="14"/>
    </row>
    <row r="323" spans="5:9" x14ac:dyDescent="0.2">
      <c r="E323" s="8"/>
      <c r="G323" s="54"/>
      <c r="I323" s="14"/>
    </row>
    <row r="324" spans="5:9" x14ac:dyDescent="0.2">
      <c r="E324" s="8"/>
      <c r="G324" s="54"/>
      <c r="I324" s="14"/>
    </row>
    <row r="325" spans="5:9" x14ac:dyDescent="0.2">
      <c r="E325" s="8"/>
      <c r="G325" s="54"/>
      <c r="I325" s="14"/>
    </row>
    <row r="326" spans="5:9" x14ac:dyDescent="0.2">
      <c r="E326" s="8"/>
      <c r="G326" s="54"/>
      <c r="I326" s="14"/>
    </row>
    <row r="327" spans="5:9" x14ac:dyDescent="0.2">
      <c r="E327" s="8"/>
      <c r="G327" s="54"/>
      <c r="I327" s="14"/>
    </row>
    <row r="328" spans="5:9" x14ac:dyDescent="0.2">
      <c r="E328" s="8"/>
      <c r="G328" s="54"/>
      <c r="I328" s="14"/>
    </row>
    <row r="329" spans="5:9" x14ac:dyDescent="0.2">
      <c r="E329" s="8"/>
      <c r="G329" s="54"/>
      <c r="I329" s="14"/>
    </row>
    <row r="330" spans="5:9" x14ac:dyDescent="0.2">
      <c r="E330" s="8"/>
      <c r="G330" s="54"/>
      <c r="I330" s="14"/>
    </row>
    <row r="331" spans="5:9" x14ac:dyDescent="0.2">
      <c r="E331" s="8"/>
      <c r="G331" s="54"/>
      <c r="I331" s="14"/>
    </row>
    <row r="332" spans="5:9" x14ac:dyDescent="0.2">
      <c r="E332" s="8"/>
      <c r="G332" s="54"/>
      <c r="I332" s="14"/>
    </row>
    <row r="333" spans="5:9" x14ac:dyDescent="0.2">
      <c r="E333" s="8"/>
      <c r="G333" s="54"/>
      <c r="I333" s="14"/>
    </row>
    <row r="334" spans="5:9" x14ac:dyDescent="0.2">
      <c r="E334" s="8"/>
      <c r="G334" s="54"/>
      <c r="I334" s="14"/>
    </row>
    <row r="335" spans="5:9" x14ac:dyDescent="0.2">
      <c r="E335" s="8"/>
      <c r="G335" s="54"/>
      <c r="I335" s="14"/>
    </row>
    <row r="336" spans="5:9" x14ac:dyDescent="0.2">
      <c r="E336" s="8"/>
      <c r="G336" s="54"/>
      <c r="I336" s="14"/>
    </row>
    <row r="337" spans="5:9" x14ac:dyDescent="0.2">
      <c r="E337" s="8"/>
      <c r="G337" s="54"/>
      <c r="I337" s="14"/>
    </row>
    <row r="338" spans="5:9" x14ac:dyDescent="0.2">
      <c r="E338" s="8"/>
      <c r="G338" s="54"/>
      <c r="I338" s="14"/>
    </row>
    <row r="339" spans="5:9" x14ac:dyDescent="0.2">
      <c r="E339" s="8"/>
      <c r="G339" s="54"/>
      <c r="I339" s="14"/>
    </row>
    <row r="340" spans="5:9" x14ac:dyDescent="0.2">
      <c r="E340" s="8"/>
      <c r="G340" s="54"/>
      <c r="I340" s="14"/>
    </row>
    <row r="341" spans="5:9" x14ac:dyDescent="0.2">
      <c r="E341" s="8"/>
      <c r="G341" s="54"/>
      <c r="I341" s="14"/>
    </row>
    <row r="342" spans="5:9" x14ac:dyDescent="0.2">
      <c r="E342" s="8"/>
      <c r="G342" s="54"/>
      <c r="I342" s="14"/>
    </row>
    <row r="343" spans="5:9" x14ac:dyDescent="0.2">
      <c r="E343" s="8"/>
      <c r="G343" s="54"/>
      <c r="I343" s="14"/>
    </row>
    <row r="344" spans="5:9" x14ac:dyDescent="0.2">
      <c r="E344" s="8"/>
      <c r="G344" s="54"/>
      <c r="I344" s="14"/>
    </row>
    <row r="345" spans="5:9" x14ac:dyDescent="0.2">
      <c r="E345" s="8"/>
      <c r="G345" s="54"/>
      <c r="I345" s="14"/>
    </row>
    <row r="346" spans="5:9" x14ac:dyDescent="0.2">
      <c r="E346" s="8"/>
      <c r="G346" s="54"/>
      <c r="I346" s="14"/>
    </row>
    <row r="347" spans="5:9" x14ac:dyDescent="0.2">
      <c r="E347" s="8"/>
      <c r="G347" s="54"/>
      <c r="I347" s="14"/>
    </row>
    <row r="348" spans="5:9" x14ac:dyDescent="0.2">
      <c r="E348" s="8"/>
      <c r="G348" s="54"/>
      <c r="I348" s="14"/>
    </row>
    <row r="349" spans="5:9" x14ac:dyDescent="0.2">
      <c r="E349" s="8"/>
      <c r="G349" s="54"/>
      <c r="I349" s="14"/>
    </row>
    <row r="350" spans="5:9" x14ac:dyDescent="0.2">
      <c r="E350" s="8"/>
      <c r="G350" s="54"/>
      <c r="I350" s="14"/>
    </row>
    <row r="351" spans="5:9" x14ac:dyDescent="0.2">
      <c r="E351" s="8"/>
      <c r="G351" s="54"/>
      <c r="I351" s="14"/>
    </row>
    <row r="352" spans="5:9" x14ac:dyDescent="0.2">
      <c r="E352" s="8"/>
      <c r="G352" s="54"/>
      <c r="I352" s="14"/>
    </row>
    <row r="353" spans="5:9" x14ac:dyDescent="0.2">
      <c r="E353" s="8"/>
      <c r="G353" s="54"/>
      <c r="I353" s="14"/>
    </row>
    <row r="354" spans="5:9" x14ac:dyDescent="0.2">
      <c r="E354" s="8"/>
      <c r="G354" s="54"/>
      <c r="I354" s="14"/>
    </row>
    <row r="355" spans="5:9" x14ac:dyDescent="0.2">
      <c r="E355" s="8"/>
      <c r="G355" s="54"/>
      <c r="I355" s="14"/>
    </row>
    <row r="356" spans="5:9" x14ac:dyDescent="0.2">
      <c r="E356" s="8"/>
      <c r="G356" s="54"/>
      <c r="I356" s="14"/>
    </row>
    <row r="357" spans="5:9" x14ac:dyDescent="0.2">
      <c r="E357" s="8"/>
      <c r="G357" s="54"/>
      <c r="I357" s="14"/>
    </row>
    <row r="358" spans="5:9" x14ac:dyDescent="0.2">
      <c r="E358" s="8"/>
      <c r="G358" s="54"/>
      <c r="I358" s="14"/>
    </row>
    <row r="359" spans="5:9" x14ac:dyDescent="0.2">
      <c r="E359" s="8"/>
      <c r="G359" s="54"/>
      <c r="I359" s="14"/>
    </row>
    <row r="360" spans="5:9" x14ac:dyDescent="0.2">
      <c r="E360" s="8"/>
      <c r="G360" s="54"/>
      <c r="I360" s="14"/>
    </row>
    <row r="361" spans="5:9" x14ac:dyDescent="0.2">
      <c r="E361" s="8"/>
      <c r="G361" s="54"/>
      <c r="I361" s="14"/>
    </row>
    <row r="362" spans="5:9" x14ac:dyDescent="0.2">
      <c r="E362" s="8"/>
      <c r="G362" s="54"/>
      <c r="I362" s="14"/>
    </row>
    <row r="363" spans="5:9" x14ac:dyDescent="0.2">
      <c r="E363" s="8"/>
      <c r="G363" s="54"/>
      <c r="I363" s="14"/>
    </row>
    <row r="364" spans="5:9" x14ac:dyDescent="0.2">
      <c r="E364" s="8"/>
      <c r="G364" s="54"/>
      <c r="I364" s="14"/>
    </row>
    <row r="365" spans="5:9" x14ac:dyDescent="0.2">
      <c r="E365" s="8"/>
      <c r="G365" s="54"/>
      <c r="I365" s="14"/>
    </row>
    <row r="366" spans="5:9" x14ac:dyDescent="0.2">
      <c r="E366" s="8"/>
      <c r="G366" s="54"/>
      <c r="I366" s="14"/>
    </row>
    <row r="367" spans="5:9" x14ac:dyDescent="0.2">
      <c r="E367" s="8"/>
      <c r="G367" s="54"/>
      <c r="I367" s="14"/>
    </row>
    <row r="368" spans="5:9" x14ac:dyDescent="0.2">
      <c r="E368" s="8"/>
      <c r="G368" s="54"/>
      <c r="I368" s="14"/>
    </row>
    <row r="369" spans="5:9" x14ac:dyDescent="0.2">
      <c r="E369" s="8"/>
      <c r="G369" s="54"/>
      <c r="I369" s="14"/>
    </row>
    <row r="370" spans="5:9" x14ac:dyDescent="0.2">
      <c r="E370" s="8"/>
      <c r="G370" s="54"/>
      <c r="I370" s="14"/>
    </row>
    <row r="371" spans="5:9" x14ac:dyDescent="0.2">
      <c r="E371" s="8"/>
      <c r="G371" s="54"/>
      <c r="I371" s="14"/>
    </row>
    <row r="372" spans="5:9" x14ac:dyDescent="0.2">
      <c r="E372" s="8"/>
      <c r="G372" s="54"/>
      <c r="I372" s="14"/>
    </row>
    <row r="373" spans="5:9" x14ac:dyDescent="0.2">
      <c r="E373" s="8"/>
      <c r="G373" s="54"/>
      <c r="I373" s="14"/>
    </row>
    <row r="374" spans="5:9" x14ac:dyDescent="0.2">
      <c r="E374" s="8"/>
      <c r="G374" s="54"/>
      <c r="I374" s="14"/>
    </row>
    <row r="375" spans="5:9" x14ac:dyDescent="0.2">
      <c r="E375" s="8"/>
      <c r="G375" s="54"/>
      <c r="I375" s="14"/>
    </row>
    <row r="376" spans="5:9" x14ac:dyDescent="0.2">
      <c r="E376" s="8"/>
      <c r="G376" s="54"/>
      <c r="I376" s="14"/>
    </row>
    <row r="377" spans="5:9" x14ac:dyDescent="0.2">
      <c r="E377" s="8"/>
      <c r="G377" s="54"/>
      <c r="I377" s="14"/>
    </row>
    <row r="378" spans="5:9" x14ac:dyDescent="0.2">
      <c r="E378" s="8"/>
      <c r="G378" s="54"/>
      <c r="I378" s="14"/>
    </row>
    <row r="379" spans="5:9" x14ac:dyDescent="0.2">
      <c r="E379" s="8"/>
      <c r="G379" s="54"/>
      <c r="I379" s="14"/>
    </row>
    <row r="380" spans="5:9" x14ac:dyDescent="0.2">
      <c r="E380" s="8"/>
      <c r="G380" s="54"/>
      <c r="I380" s="14"/>
    </row>
    <row r="381" spans="5:9" x14ac:dyDescent="0.2">
      <c r="E381" s="8"/>
      <c r="G381" s="54"/>
      <c r="I381" s="14"/>
    </row>
    <row r="382" spans="5:9" x14ac:dyDescent="0.2">
      <c r="E382" s="8"/>
      <c r="G382" s="54"/>
      <c r="I382" s="14"/>
    </row>
    <row r="383" spans="5:9" x14ac:dyDescent="0.2">
      <c r="E383" s="8"/>
      <c r="G383" s="54"/>
      <c r="I383" s="14"/>
    </row>
    <row r="384" spans="5:9" x14ac:dyDescent="0.2">
      <c r="E384" s="8"/>
      <c r="G384" s="54"/>
      <c r="I384" s="14"/>
    </row>
    <row r="385" spans="5:9" x14ac:dyDescent="0.2">
      <c r="E385" s="8"/>
      <c r="G385" s="54"/>
      <c r="I385" s="14"/>
    </row>
    <row r="386" spans="5:9" x14ac:dyDescent="0.2">
      <c r="E386" s="8"/>
      <c r="G386" s="54"/>
      <c r="I386" s="14"/>
    </row>
    <row r="387" spans="5:9" x14ac:dyDescent="0.2">
      <c r="E387" s="8"/>
      <c r="G387" s="54"/>
      <c r="I387" s="14"/>
    </row>
    <row r="388" spans="5:9" x14ac:dyDescent="0.2">
      <c r="E388" s="8"/>
      <c r="G388" s="54"/>
      <c r="I388" s="14"/>
    </row>
    <row r="389" spans="5:9" x14ac:dyDescent="0.2">
      <c r="E389" s="8"/>
      <c r="G389" s="54"/>
      <c r="I389" s="14"/>
    </row>
    <row r="390" spans="5:9" x14ac:dyDescent="0.2">
      <c r="E390" s="8"/>
      <c r="G390" s="54"/>
      <c r="I390" s="14"/>
    </row>
    <row r="391" spans="5:9" x14ac:dyDescent="0.2">
      <c r="E391" s="8"/>
      <c r="G391" s="54"/>
      <c r="I391" s="14"/>
    </row>
    <row r="392" spans="5:9" x14ac:dyDescent="0.2">
      <c r="E392" s="8"/>
      <c r="G392" s="54"/>
      <c r="I392" s="14"/>
    </row>
    <row r="393" spans="5:9" x14ac:dyDescent="0.2">
      <c r="E393" s="8"/>
      <c r="G393" s="54"/>
      <c r="I393" s="14"/>
    </row>
    <row r="394" spans="5:9" x14ac:dyDescent="0.2">
      <c r="E394" s="8"/>
      <c r="G394" s="54"/>
      <c r="I394" s="14"/>
    </row>
    <row r="395" spans="5:9" x14ac:dyDescent="0.2">
      <c r="E395" s="8"/>
      <c r="G395" s="54"/>
      <c r="I395" s="14"/>
    </row>
    <row r="396" spans="5:9" x14ac:dyDescent="0.2">
      <c r="E396" s="8"/>
      <c r="G396" s="54"/>
      <c r="I396" s="14"/>
    </row>
    <row r="397" spans="5:9" x14ac:dyDescent="0.2">
      <c r="E397" s="8"/>
      <c r="G397" s="54"/>
      <c r="I397" s="14"/>
    </row>
    <row r="398" spans="5:9" x14ac:dyDescent="0.2">
      <c r="E398" s="8"/>
      <c r="G398" s="54"/>
      <c r="I398" s="14"/>
    </row>
    <row r="399" spans="5:9" x14ac:dyDescent="0.2">
      <c r="E399" s="8"/>
      <c r="G399" s="54"/>
      <c r="I399" s="14"/>
    </row>
    <row r="400" spans="5:9" x14ac:dyDescent="0.2">
      <c r="E400" s="8"/>
      <c r="G400" s="54"/>
      <c r="I400" s="14"/>
    </row>
    <row r="401" spans="5:9" x14ac:dyDescent="0.2">
      <c r="E401" s="8"/>
      <c r="G401" s="54"/>
      <c r="I401" s="14"/>
    </row>
    <row r="402" spans="5:9" x14ac:dyDescent="0.2">
      <c r="E402" s="8"/>
      <c r="G402" s="54"/>
      <c r="I402" s="14"/>
    </row>
    <row r="403" spans="5:9" x14ac:dyDescent="0.2">
      <c r="E403" s="8"/>
      <c r="G403" s="54"/>
      <c r="I403" s="14"/>
    </row>
    <row r="404" spans="5:9" x14ac:dyDescent="0.2">
      <c r="E404" s="8"/>
      <c r="G404" s="54"/>
      <c r="I404" s="14"/>
    </row>
    <row r="405" spans="5:9" x14ac:dyDescent="0.2">
      <c r="E405" s="8"/>
      <c r="G405" s="54"/>
      <c r="I405" s="14"/>
    </row>
    <row r="406" spans="5:9" x14ac:dyDescent="0.2">
      <c r="E406" s="8"/>
      <c r="G406" s="54"/>
      <c r="I406" s="14"/>
    </row>
    <row r="407" spans="5:9" x14ac:dyDescent="0.2">
      <c r="E407" s="8"/>
      <c r="G407" s="54"/>
      <c r="I407" s="14"/>
    </row>
    <row r="408" spans="5:9" x14ac:dyDescent="0.2">
      <c r="E408" s="8"/>
      <c r="G408" s="54"/>
      <c r="I408" s="14"/>
    </row>
    <row r="409" spans="5:9" x14ac:dyDescent="0.2">
      <c r="E409" s="8"/>
      <c r="G409" s="54"/>
      <c r="I409" s="14"/>
    </row>
    <row r="410" spans="5:9" x14ac:dyDescent="0.2">
      <c r="E410" s="8"/>
      <c r="G410" s="54"/>
      <c r="I410" s="14"/>
    </row>
    <row r="411" spans="5:9" x14ac:dyDescent="0.2">
      <c r="E411" s="8"/>
      <c r="G411" s="54"/>
      <c r="I411" s="14"/>
    </row>
    <row r="412" spans="5:9" x14ac:dyDescent="0.2">
      <c r="E412" s="8"/>
      <c r="G412" s="54"/>
      <c r="I412" s="14"/>
    </row>
    <row r="413" spans="5:9" x14ac:dyDescent="0.2">
      <c r="E413" s="8"/>
      <c r="G413" s="54"/>
      <c r="I413" s="14"/>
    </row>
    <row r="414" spans="5:9" x14ac:dyDescent="0.2">
      <c r="E414" s="8"/>
      <c r="G414" s="54"/>
      <c r="I414" s="14"/>
    </row>
    <row r="415" spans="5:9" x14ac:dyDescent="0.2">
      <c r="E415" s="8"/>
      <c r="G415" s="54"/>
      <c r="I415" s="14"/>
    </row>
    <row r="416" spans="5:9" x14ac:dyDescent="0.2">
      <c r="E416" s="8"/>
      <c r="G416" s="54"/>
      <c r="I416" s="14"/>
    </row>
    <row r="417" spans="5:9" x14ac:dyDescent="0.2">
      <c r="E417" s="8"/>
      <c r="G417" s="54"/>
      <c r="I417" s="14"/>
    </row>
    <row r="418" spans="5:9" x14ac:dyDescent="0.2">
      <c r="E418" s="8"/>
      <c r="G418" s="54"/>
      <c r="I418" s="14"/>
    </row>
    <row r="419" spans="5:9" x14ac:dyDescent="0.2">
      <c r="E419" s="8"/>
      <c r="G419" s="54"/>
      <c r="I419" s="14"/>
    </row>
    <row r="420" spans="5:9" x14ac:dyDescent="0.2">
      <c r="E420" s="8"/>
      <c r="G420" s="54"/>
      <c r="I420" s="14"/>
    </row>
    <row r="421" spans="5:9" x14ac:dyDescent="0.2">
      <c r="E421" s="8"/>
      <c r="G421" s="54"/>
      <c r="I421" s="14"/>
    </row>
    <row r="422" spans="5:9" x14ac:dyDescent="0.2">
      <c r="E422" s="8"/>
      <c r="G422" s="54"/>
      <c r="I422" s="14"/>
    </row>
    <row r="423" spans="5:9" x14ac:dyDescent="0.2">
      <c r="E423" s="8"/>
      <c r="G423" s="54"/>
      <c r="I423" s="14"/>
    </row>
    <row r="424" spans="5:9" x14ac:dyDescent="0.2">
      <c r="E424" s="8"/>
      <c r="G424" s="54"/>
      <c r="I424" s="14"/>
    </row>
    <row r="425" spans="5:9" x14ac:dyDescent="0.2">
      <c r="E425" s="8"/>
      <c r="G425" s="54"/>
      <c r="I425" s="14"/>
    </row>
    <row r="426" spans="5:9" x14ac:dyDescent="0.2">
      <c r="E426" s="8"/>
      <c r="G426" s="54"/>
      <c r="I426" s="14"/>
    </row>
    <row r="427" spans="5:9" x14ac:dyDescent="0.2">
      <c r="E427" s="8"/>
      <c r="G427" s="54"/>
      <c r="I427" s="14"/>
    </row>
    <row r="428" spans="5:9" x14ac:dyDescent="0.2">
      <c r="E428" s="8"/>
      <c r="G428" s="54"/>
      <c r="I428" s="14"/>
    </row>
    <row r="429" spans="5:9" x14ac:dyDescent="0.2">
      <c r="E429" s="8"/>
      <c r="G429" s="54"/>
      <c r="I429" s="14"/>
    </row>
    <row r="430" spans="5:9" x14ac:dyDescent="0.2">
      <c r="E430" s="8"/>
      <c r="G430" s="54"/>
      <c r="I430" s="14"/>
    </row>
    <row r="431" spans="5:9" x14ac:dyDescent="0.2">
      <c r="E431" s="8"/>
      <c r="G431" s="54"/>
      <c r="I431" s="14"/>
    </row>
    <row r="432" spans="5:9" x14ac:dyDescent="0.2">
      <c r="E432" s="8"/>
      <c r="G432" s="54"/>
      <c r="I432" s="14"/>
    </row>
    <row r="433" spans="5:9" x14ac:dyDescent="0.2">
      <c r="E433" s="8"/>
      <c r="G433" s="54"/>
      <c r="I433" s="14"/>
    </row>
    <row r="434" spans="5:9" x14ac:dyDescent="0.2">
      <c r="E434" s="8"/>
      <c r="G434" s="54"/>
      <c r="I434" s="14"/>
    </row>
    <row r="435" spans="5:9" x14ac:dyDescent="0.2">
      <c r="E435" s="8"/>
      <c r="G435" s="54"/>
      <c r="I435" s="14"/>
    </row>
    <row r="436" spans="5:9" x14ac:dyDescent="0.2">
      <c r="E436" s="8"/>
      <c r="G436" s="54"/>
      <c r="I436" s="14"/>
    </row>
    <row r="437" spans="5:9" x14ac:dyDescent="0.2">
      <c r="E437" s="8"/>
      <c r="G437" s="54"/>
      <c r="I437" s="14"/>
    </row>
    <row r="438" spans="5:9" x14ac:dyDescent="0.2">
      <c r="E438" s="8"/>
      <c r="G438" s="54"/>
      <c r="I438" s="14"/>
    </row>
    <row r="439" spans="5:9" x14ac:dyDescent="0.2">
      <c r="E439" s="8"/>
      <c r="G439" s="54"/>
      <c r="I439" s="14"/>
    </row>
    <row r="440" spans="5:9" x14ac:dyDescent="0.2">
      <c r="E440" s="8"/>
      <c r="G440" s="54"/>
      <c r="I440" s="14"/>
    </row>
    <row r="441" spans="5:9" x14ac:dyDescent="0.2">
      <c r="E441" s="8"/>
      <c r="G441" s="54"/>
      <c r="I441" s="14"/>
    </row>
    <row r="442" spans="5:9" x14ac:dyDescent="0.2">
      <c r="E442" s="8"/>
      <c r="G442" s="54"/>
      <c r="I442" s="14"/>
    </row>
    <row r="443" spans="5:9" x14ac:dyDescent="0.2">
      <c r="E443" s="8"/>
      <c r="G443" s="54"/>
      <c r="I443" s="14"/>
    </row>
    <row r="444" spans="5:9" x14ac:dyDescent="0.2">
      <c r="E444" s="8"/>
      <c r="G444" s="54"/>
      <c r="I444" s="14"/>
    </row>
    <row r="445" spans="5:9" x14ac:dyDescent="0.2">
      <c r="E445" s="8"/>
      <c r="G445" s="54"/>
      <c r="I445" s="14"/>
    </row>
    <row r="446" spans="5:9" x14ac:dyDescent="0.2">
      <c r="E446" s="8"/>
      <c r="G446" s="54"/>
      <c r="I446" s="14"/>
    </row>
    <row r="447" spans="5:9" x14ac:dyDescent="0.2">
      <c r="E447" s="8"/>
      <c r="G447" s="54"/>
      <c r="I447" s="14"/>
    </row>
    <row r="448" spans="5:9" x14ac:dyDescent="0.2">
      <c r="E448" s="8"/>
      <c r="G448" s="54"/>
      <c r="I448" s="14"/>
    </row>
    <row r="449" spans="5:9" x14ac:dyDescent="0.2">
      <c r="E449" s="8"/>
      <c r="G449" s="54"/>
      <c r="I449" s="14"/>
    </row>
    <row r="450" spans="5:9" x14ac:dyDescent="0.2">
      <c r="E450" s="8"/>
      <c r="G450" s="54"/>
      <c r="I450" s="14"/>
    </row>
    <row r="451" spans="5:9" x14ac:dyDescent="0.2">
      <c r="E451" s="8"/>
      <c r="G451" s="54"/>
      <c r="I451" s="14"/>
    </row>
    <row r="452" spans="5:9" x14ac:dyDescent="0.2">
      <c r="E452" s="8"/>
      <c r="G452" s="54"/>
      <c r="I452" s="14"/>
    </row>
    <row r="453" spans="5:9" x14ac:dyDescent="0.2">
      <c r="E453" s="8"/>
      <c r="G453" s="54"/>
      <c r="I453" s="14"/>
    </row>
    <row r="454" spans="5:9" x14ac:dyDescent="0.2">
      <c r="E454" s="8"/>
      <c r="G454" s="54"/>
      <c r="I454" s="14"/>
    </row>
    <row r="455" spans="5:9" x14ac:dyDescent="0.2">
      <c r="E455" s="8"/>
      <c r="G455" s="54"/>
      <c r="I455" s="14"/>
    </row>
    <row r="456" spans="5:9" x14ac:dyDescent="0.2">
      <c r="E456" s="8"/>
      <c r="G456" s="54"/>
      <c r="I456" s="14"/>
    </row>
    <row r="457" spans="5:9" x14ac:dyDescent="0.2">
      <c r="E457" s="8"/>
      <c r="G457" s="54"/>
      <c r="I457" s="14"/>
    </row>
    <row r="458" spans="5:9" x14ac:dyDescent="0.2">
      <c r="E458" s="8"/>
      <c r="G458" s="54"/>
      <c r="I458" s="14"/>
    </row>
    <row r="459" spans="5:9" x14ac:dyDescent="0.2">
      <c r="E459" s="8"/>
      <c r="G459" s="54"/>
      <c r="I459" s="14"/>
    </row>
    <row r="460" spans="5:9" x14ac:dyDescent="0.2">
      <c r="E460" s="8"/>
      <c r="G460" s="54"/>
      <c r="I460" s="14"/>
    </row>
    <row r="461" spans="5:9" x14ac:dyDescent="0.2">
      <c r="E461" s="8"/>
      <c r="G461" s="54"/>
      <c r="I461" s="14"/>
    </row>
    <row r="462" spans="5:9" x14ac:dyDescent="0.2">
      <c r="E462" s="8"/>
      <c r="G462" s="54"/>
      <c r="I462" s="14"/>
    </row>
    <row r="463" spans="5:9" x14ac:dyDescent="0.2">
      <c r="E463" s="8"/>
      <c r="G463" s="54"/>
      <c r="I463" s="14"/>
    </row>
    <row r="464" spans="5:9" x14ac:dyDescent="0.2">
      <c r="E464" s="8"/>
      <c r="G464" s="54"/>
      <c r="I464" s="14"/>
    </row>
    <row r="465" spans="5:9" x14ac:dyDescent="0.2">
      <c r="E465" s="8"/>
      <c r="G465" s="54"/>
      <c r="I465" s="14"/>
    </row>
    <row r="466" spans="5:9" x14ac:dyDescent="0.2">
      <c r="E466" s="8"/>
      <c r="G466" s="54"/>
      <c r="I466" s="14"/>
    </row>
    <row r="467" spans="5:9" x14ac:dyDescent="0.2">
      <c r="E467" s="8"/>
      <c r="G467" s="54"/>
      <c r="I467" s="14"/>
    </row>
    <row r="468" spans="5:9" x14ac:dyDescent="0.2">
      <c r="E468" s="8"/>
      <c r="G468" s="54"/>
      <c r="I468" s="14"/>
    </row>
    <row r="469" spans="5:9" x14ac:dyDescent="0.2">
      <c r="E469" s="8"/>
      <c r="G469" s="54"/>
      <c r="I469" s="14"/>
    </row>
    <row r="470" spans="5:9" x14ac:dyDescent="0.2">
      <c r="E470" s="8"/>
      <c r="G470" s="54"/>
      <c r="I470" s="14"/>
    </row>
    <row r="471" spans="5:9" x14ac:dyDescent="0.2">
      <c r="E471" s="8"/>
      <c r="G471" s="54"/>
      <c r="I471" s="14"/>
    </row>
    <row r="472" spans="5:9" x14ac:dyDescent="0.2">
      <c r="E472" s="8"/>
      <c r="G472" s="54"/>
      <c r="I472" s="14"/>
    </row>
    <row r="473" spans="5:9" x14ac:dyDescent="0.2">
      <c r="E473" s="8"/>
      <c r="G473" s="54"/>
      <c r="I473" s="14"/>
    </row>
    <row r="474" spans="5:9" x14ac:dyDescent="0.2">
      <c r="E474" s="8"/>
      <c r="G474" s="54"/>
      <c r="I474" s="14"/>
    </row>
    <row r="475" spans="5:9" x14ac:dyDescent="0.2">
      <c r="E475" s="8"/>
      <c r="G475" s="54"/>
      <c r="I475" s="14"/>
    </row>
    <row r="476" spans="5:9" x14ac:dyDescent="0.2">
      <c r="E476" s="8"/>
      <c r="G476" s="54"/>
      <c r="I476" s="14"/>
    </row>
    <row r="477" spans="5:9" x14ac:dyDescent="0.2">
      <c r="E477" s="8"/>
      <c r="G477" s="54"/>
      <c r="I477" s="14"/>
    </row>
    <row r="478" spans="5:9" x14ac:dyDescent="0.2">
      <c r="E478" s="8"/>
      <c r="G478" s="54"/>
      <c r="I478" s="14"/>
    </row>
    <row r="479" spans="5:9" x14ac:dyDescent="0.2">
      <c r="E479" s="8"/>
      <c r="G479" s="54"/>
      <c r="I479" s="14"/>
    </row>
    <row r="480" spans="5:9" x14ac:dyDescent="0.2">
      <c r="E480" s="8"/>
      <c r="G480" s="54"/>
      <c r="I480" s="14"/>
    </row>
    <row r="481" spans="5:9" x14ac:dyDescent="0.2">
      <c r="E481" s="8"/>
      <c r="G481" s="54"/>
      <c r="I481" s="14"/>
    </row>
    <row r="482" spans="5:9" x14ac:dyDescent="0.2">
      <c r="E482" s="8"/>
      <c r="G482" s="54"/>
      <c r="I482" s="14"/>
    </row>
    <row r="483" spans="5:9" x14ac:dyDescent="0.2">
      <c r="E483" s="8"/>
      <c r="G483" s="54"/>
      <c r="I483" s="14"/>
    </row>
    <row r="484" spans="5:9" x14ac:dyDescent="0.2">
      <c r="E484" s="8"/>
      <c r="G484" s="54"/>
      <c r="I484" s="14"/>
    </row>
    <row r="485" spans="5:9" x14ac:dyDescent="0.2">
      <c r="E485" s="8"/>
      <c r="G485" s="54"/>
      <c r="I485" s="14"/>
    </row>
    <row r="486" spans="5:9" x14ac:dyDescent="0.2">
      <c r="E486" s="8"/>
      <c r="G486" s="54"/>
      <c r="I486" s="14"/>
    </row>
    <row r="487" spans="5:9" x14ac:dyDescent="0.2">
      <c r="E487" s="8"/>
      <c r="G487" s="54"/>
      <c r="I487" s="14"/>
    </row>
    <row r="488" spans="5:9" x14ac:dyDescent="0.2">
      <c r="E488" s="8"/>
      <c r="G488" s="54"/>
      <c r="I488" s="14"/>
    </row>
    <row r="489" spans="5:9" x14ac:dyDescent="0.2">
      <c r="E489" s="8"/>
      <c r="G489" s="54"/>
      <c r="I489" s="14"/>
    </row>
    <row r="490" spans="5:9" x14ac:dyDescent="0.2">
      <c r="E490" s="8"/>
      <c r="G490" s="54"/>
      <c r="I490" s="14"/>
    </row>
    <row r="491" spans="5:9" x14ac:dyDescent="0.2">
      <c r="E491" s="8"/>
      <c r="G491" s="54"/>
      <c r="I491" s="14"/>
    </row>
    <row r="492" spans="5:9" x14ac:dyDescent="0.2">
      <c r="E492" s="8"/>
      <c r="G492" s="54"/>
      <c r="I492" s="14"/>
    </row>
    <row r="493" spans="5:9" x14ac:dyDescent="0.2">
      <c r="E493" s="8"/>
      <c r="G493" s="54"/>
      <c r="I493" s="14"/>
    </row>
    <row r="494" spans="5:9" x14ac:dyDescent="0.2">
      <c r="E494" s="8"/>
      <c r="G494" s="54"/>
      <c r="I494" s="14"/>
    </row>
    <row r="495" spans="5:9" x14ac:dyDescent="0.2">
      <c r="E495" s="8"/>
      <c r="G495" s="54"/>
      <c r="I495" s="14"/>
    </row>
    <row r="496" spans="5:9" x14ac:dyDescent="0.2">
      <c r="E496" s="8"/>
      <c r="G496" s="54"/>
      <c r="I496" s="14"/>
    </row>
    <row r="497" spans="5:9" x14ac:dyDescent="0.2">
      <c r="E497" s="8"/>
      <c r="G497" s="54"/>
      <c r="I497" s="14"/>
    </row>
    <row r="498" spans="5:9" x14ac:dyDescent="0.2">
      <c r="E498" s="8"/>
      <c r="G498" s="54"/>
      <c r="I498" s="14"/>
    </row>
    <row r="499" spans="5:9" x14ac:dyDescent="0.2">
      <c r="E499" s="8"/>
      <c r="G499" s="54"/>
      <c r="I499" s="14"/>
    </row>
    <row r="500" spans="5:9" x14ac:dyDescent="0.2">
      <c r="E500" s="8"/>
      <c r="G500" s="54"/>
      <c r="I500" s="14"/>
    </row>
    <row r="501" spans="5:9" x14ac:dyDescent="0.2">
      <c r="E501" s="8"/>
      <c r="G501" s="54"/>
      <c r="I501" s="14"/>
    </row>
    <row r="502" spans="5:9" x14ac:dyDescent="0.2">
      <c r="E502" s="8"/>
      <c r="G502" s="54"/>
      <c r="I502" s="14"/>
    </row>
    <row r="503" spans="5:9" x14ac:dyDescent="0.2">
      <c r="E503" s="8"/>
      <c r="G503" s="54"/>
      <c r="I503" s="14"/>
    </row>
    <row r="504" spans="5:9" x14ac:dyDescent="0.2">
      <c r="E504" s="8"/>
      <c r="G504" s="54"/>
      <c r="I504" s="14"/>
    </row>
    <row r="505" spans="5:9" x14ac:dyDescent="0.2">
      <c r="E505" s="8"/>
      <c r="G505" s="54"/>
      <c r="I505" s="14"/>
    </row>
    <row r="506" spans="5:9" x14ac:dyDescent="0.2">
      <c r="E506" s="8"/>
      <c r="G506" s="54"/>
      <c r="I506" s="14"/>
    </row>
    <row r="507" spans="5:9" x14ac:dyDescent="0.2">
      <c r="E507" s="8"/>
      <c r="G507" s="54"/>
      <c r="I507" s="14"/>
    </row>
    <row r="508" spans="5:9" x14ac:dyDescent="0.2">
      <c r="E508" s="8"/>
      <c r="G508" s="54"/>
      <c r="I508" s="14"/>
    </row>
    <row r="509" spans="5:9" x14ac:dyDescent="0.2">
      <c r="E509" s="8"/>
      <c r="G509" s="54"/>
      <c r="I509" s="14"/>
    </row>
    <row r="510" spans="5:9" x14ac:dyDescent="0.2">
      <c r="E510" s="8"/>
      <c r="G510" s="54"/>
      <c r="I510" s="14"/>
    </row>
    <row r="511" spans="5:9" x14ac:dyDescent="0.2">
      <c r="E511" s="8"/>
      <c r="G511" s="54"/>
      <c r="I511" s="14"/>
    </row>
    <row r="512" spans="5:9" x14ac:dyDescent="0.2">
      <c r="E512" s="8"/>
      <c r="G512" s="54"/>
      <c r="I512" s="14"/>
    </row>
    <row r="513" spans="5:9" x14ac:dyDescent="0.2">
      <c r="E513" s="8"/>
      <c r="G513" s="54"/>
      <c r="I513" s="14"/>
    </row>
    <row r="514" spans="5:9" x14ac:dyDescent="0.2">
      <c r="E514" s="8"/>
      <c r="G514" s="54"/>
      <c r="I514" s="14"/>
    </row>
    <row r="515" spans="5:9" x14ac:dyDescent="0.2">
      <c r="E515" s="8"/>
      <c r="G515" s="54"/>
      <c r="I515" s="14"/>
    </row>
    <row r="516" spans="5:9" x14ac:dyDescent="0.2">
      <c r="E516" s="8"/>
      <c r="G516" s="54"/>
      <c r="I516" s="14"/>
    </row>
    <row r="517" spans="5:9" x14ac:dyDescent="0.2">
      <c r="E517" s="8"/>
      <c r="G517" s="54"/>
      <c r="I517" s="14"/>
    </row>
    <row r="518" spans="5:9" x14ac:dyDescent="0.2">
      <c r="E518" s="8"/>
      <c r="G518" s="54"/>
      <c r="I518" s="14"/>
    </row>
    <row r="519" spans="5:9" x14ac:dyDescent="0.2">
      <c r="E519" s="8"/>
      <c r="G519" s="54"/>
      <c r="I519" s="14"/>
    </row>
    <row r="520" spans="5:9" x14ac:dyDescent="0.2">
      <c r="E520" s="8"/>
      <c r="G520" s="54"/>
      <c r="I520" s="14"/>
    </row>
    <row r="521" spans="5:9" x14ac:dyDescent="0.2">
      <c r="E521" s="8"/>
      <c r="G521" s="54"/>
      <c r="I521" s="14"/>
    </row>
    <row r="522" spans="5:9" x14ac:dyDescent="0.2">
      <c r="E522" s="8"/>
      <c r="G522" s="54"/>
      <c r="I522" s="14"/>
    </row>
    <row r="523" spans="5:9" x14ac:dyDescent="0.2">
      <c r="E523" s="8"/>
      <c r="G523" s="54"/>
      <c r="I523" s="14"/>
    </row>
    <row r="524" spans="5:9" x14ac:dyDescent="0.2">
      <c r="E524" s="8"/>
      <c r="G524" s="54"/>
      <c r="I524" s="14"/>
    </row>
    <row r="525" spans="5:9" x14ac:dyDescent="0.2">
      <c r="E525" s="8"/>
      <c r="G525" s="54"/>
      <c r="I525" s="14"/>
    </row>
    <row r="526" spans="5:9" x14ac:dyDescent="0.2">
      <c r="E526" s="8"/>
      <c r="G526" s="54"/>
      <c r="I526" s="14"/>
    </row>
    <row r="527" spans="5:9" x14ac:dyDescent="0.2">
      <c r="E527" s="8"/>
      <c r="G527" s="54"/>
      <c r="I527" s="14"/>
    </row>
    <row r="528" spans="5:9" x14ac:dyDescent="0.2">
      <c r="E528" s="8"/>
      <c r="G528" s="54"/>
      <c r="I528" s="14"/>
    </row>
    <row r="529" spans="5:9" x14ac:dyDescent="0.2">
      <c r="E529" s="8"/>
      <c r="G529" s="54"/>
      <c r="I529" s="14"/>
    </row>
    <row r="530" spans="5:9" x14ac:dyDescent="0.2">
      <c r="E530" s="8"/>
      <c r="G530" s="54"/>
      <c r="I530" s="14"/>
    </row>
    <row r="531" spans="5:9" x14ac:dyDescent="0.2">
      <c r="E531" s="8"/>
      <c r="G531" s="54"/>
      <c r="I531" s="14"/>
    </row>
    <row r="532" spans="5:9" x14ac:dyDescent="0.2">
      <c r="E532" s="8"/>
      <c r="G532" s="54"/>
      <c r="I532" s="14"/>
    </row>
    <row r="533" spans="5:9" x14ac:dyDescent="0.2">
      <c r="E533" s="8"/>
      <c r="G533" s="54"/>
      <c r="I533" s="14"/>
    </row>
    <row r="534" spans="5:9" x14ac:dyDescent="0.2">
      <c r="E534" s="8"/>
      <c r="G534" s="54"/>
      <c r="I534" s="14"/>
    </row>
    <row r="535" spans="5:9" x14ac:dyDescent="0.2">
      <c r="E535" s="8"/>
      <c r="G535" s="54"/>
      <c r="I535" s="14"/>
    </row>
    <row r="536" spans="5:9" x14ac:dyDescent="0.2">
      <c r="E536" s="8"/>
      <c r="G536" s="54"/>
      <c r="I536" s="14"/>
    </row>
    <row r="537" spans="5:9" x14ac:dyDescent="0.2">
      <c r="E537" s="8"/>
      <c r="G537" s="54"/>
      <c r="I537" s="14"/>
    </row>
    <row r="538" spans="5:9" x14ac:dyDescent="0.2">
      <c r="E538" s="8"/>
      <c r="G538" s="54"/>
      <c r="I538" s="14"/>
    </row>
    <row r="539" spans="5:9" x14ac:dyDescent="0.2">
      <c r="E539" s="8"/>
      <c r="G539" s="54"/>
      <c r="I539" s="14"/>
    </row>
    <row r="540" spans="5:9" x14ac:dyDescent="0.2">
      <c r="E540" s="8"/>
      <c r="G540" s="54"/>
      <c r="I540" s="14"/>
    </row>
    <row r="541" spans="5:9" x14ac:dyDescent="0.2">
      <c r="E541" s="8"/>
      <c r="G541" s="54"/>
      <c r="I541" s="14"/>
    </row>
    <row r="542" spans="5:9" x14ac:dyDescent="0.2">
      <c r="E542" s="8"/>
      <c r="G542" s="54"/>
      <c r="I542" s="14"/>
    </row>
    <row r="543" spans="5:9" x14ac:dyDescent="0.2">
      <c r="E543" s="8"/>
      <c r="G543" s="54"/>
      <c r="I543" s="14"/>
    </row>
    <row r="544" spans="5:9" x14ac:dyDescent="0.2">
      <c r="E544" s="8"/>
      <c r="G544" s="54"/>
      <c r="I544" s="14"/>
    </row>
    <row r="545" spans="5:9" x14ac:dyDescent="0.2">
      <c r="E545" s="8"/>
      <c r="G545" s="54"/>
      <c r="I545" s="14"/>
    </row>
    <row r="546" spans="5:9" x14ac:dyDescent="0.2">
      <c r="E546" s="8"/>
      <c r="G546" s="54"/>
      <c r="I546" s="14"/>
    </row>
    <row r="547" spans="5:9" x14ac:dyDescent="0.2">
      <c r="E547" s="8"/>
      <c r="G547" s="54"/>
      <c r="I547" s="14"/>
    </row>
    <row r="548" spans="5:9" x14ac:dyDescent="0.2">
      <c r="E548" s="8"/>
      <c r="G548" s="54"/>
      <c r="I548" s="14"/>
    </row>
    <row r="549" spans="5:9" x14ac:dyDescent="0.2">
      <c r="E549" s="8"/>
      <c r="G549" s="54"/>
      <c r="I549" s="14"/>
    </row>
    <row r="550" spans="5:9" x14ac:dyDescent="0.2">
      <c r="E550" s="8"/>
      <c r="G550" s="54"/>
      <c r="I550" s="14"/>
    </row>
    <row r="551" spans="5:9" x14ac:dyDescent="0.2">
      <c r="E551" s="8"/>
      <c r="G551" s="54"/>
      <c r="I551" s="14"/>
    </row>
    <row r="552" spans="5:9" x14ac:dyDescent="0.2">
      <c r="E552" s="8"/>
      <c r="G552" s="54"/>
      <c r="I552" s="14"/>
    </row>
    <row r="553" spans="5:9" x14ac:dyDescent="0.2">
      <c r="E553" s="8"/>
      <c r="G553" s="54"/>
      <c r="I553" s="14"/>
    </row>
    <row r="554" spans="5:9" x14ac:dyDescent="0.2">
      <c r="E554" s="8"/>
      <c r="G554" s="54"/>
      <c r="I554" s="14"/>
    </row>
    <row r="555" spans="5:9" x14ac:dyDescent="0.2">
      <c r="E555" s="8"/>
      <c r="G555" s="54"/>
      <c r="I555" s="14"/>
    </row>
    <row r="556" spans="5:9" x14ac:dyDescent="0.2">
      <c r="E556" s="8"/>
      <c r="G556" s="54"/>
      <c r="I556" s="14"/>
    </row>
    <row r="557" spans="5:9" x14ac:dyDescent="0.2">
      <c r="E557" s="8"/>
      <c r="G557" s="54"/>
      <c r="I557" s="14"/>
    </row>
    <row r="558" spans="5:9" x14ac:dyDescent="0.2">
      <c r="E558" s="8"/>
      <c r="G558" s="54"/>
      <c r="I558" s="14"/>
    </row>
    <row r="559" spans="5:9" x14ac:dyDescent="0.2">
      <c r="E559" s="8"/>
      <c r="G559" s="54"/>
      <c r="I559" s="14"/>
    </row>
    <row r="560" spans="5:9" x14ac:dyDescent="0.2">
      <c r="E560" s="8"/>
      <c r="G560" s="54"/>
      <c r="I560" s="14"/>
    </row>
    <row r="561" spans="5:9" x14ac:dyDescent="0.2">
      <c r="E561" s="8"/>
      <c r="G561" s="54"/>
      <c r="I561" s="14"/>
    </row>
    <row r="562" spans="5:9" x14ac:dyDescent="0.2">
      <c r="E562" s="8"/>
      <c r="G562" s="54"/>
      <c r="I562" s="14"/>
    </row>
    <row r="563" spans="5:9" x14ac:dyDescent="0.2">
      <c r="E563" s="8"/>
      <c r="G563" s="54"/>
      <c r="I563" s="14"/>
    </row>
    <row r="564" spans="5:9" x14ac:dyDescent="0.2">
      <c r="E564" s="8"/>
      <c r="G564" s="54"/>
      <c r="I564" s="14"/>
    </row>
    <row r="565" spans="5:9" x14ac:dyDescent="0.2">
      <c r="E565" s="8"/>
      <c r="G565" s="54"/>
      <c r="I565" s="14"/>
    </row>
    <row r="566" spans="5:9" x14ac:dyDescent="0.2">
      <c r="E566" s="8"/>
      <c r="G566" s="54"/>
      <c r="I566" s="14"/>
    </row>
    <row r="567" spans="5:9" x14ac:dyDescent="0.2">
      <c r="E567" s="8"/>
      <c r="G567" s="54"/>
      <c r="I567" s="14"/>
    </row>
    <row r="568" spans="5:9" x14ac:dyDescent="0.2">
      <c r="E568" s="8"/>
      <c r="G568" s="54"/>
      <c r="I568" s="14"/>
    </row>
    <row r="569" spans="5:9" x14ac:dyDescent="0.2">
      <c r="E569" s="8"/>
      <c r="G569" s="54"/>
      <c r="I569" s="14"/>
    </row>
    <row r="570" spans="5:9" x14ac:dyDescent="0.2">
      <c r="E570" s="8"/>
      <c r="G570" s="54"/>
      <c r="I570" s="14"/>
    </row>
    <row r="571" spans="5:9" x14ac:dyDescent="0.2">
      <c r="E571" s="8"/>
      <c r="G571" s="54"/>
      <c r="I571" s="14"/>
    </row>
    <row r="572" spans="5:9" x14ac:dyDescent="0.2">
      <c r="E572" s="8"/>
      <c r="G572" s="54"/>
      <c r="I572" s="14"/>
    </row>
    <row r="573" spans="5:9" x14ac:dyDescent="0.2">
      <c r="E573" s="8"/>
      <c r="G573" s="54"/>
      <c r="I573" s="14"/>
    </row>
    <row r="574" spans="5:9" x14ac:dyDescent="0.2">
      <c r="E574" s="8"/>
      <c r="G574" s="54"/>
      <c r="I574" s="14"/>
    </row>
    <row r="575" spans="5:9" x14ac:dyDescent="0.2">
      <c r="E575" s="8"/>
      <c r="G575" s="54"/>
      <c r="I575" s="14"/>
    </row>
    <row r="576" spans="5:9" x14ac:dyDescent="0.2">
      <c r="E576" s="8"/>
      <c r="G576" s="54"/>
      <c r="I576" s="14"/>
    </row>
    <row r="577" spans="5:9" x14ac:dyDescent="0.2">
      <c r="E577" s="8"/>
      <c r="G577" s="54"/>
      <c r="I577" s="14"/>
    </row>
    <row r="578" spans="5:9" x14ac:dyDescent="0.2">
      <c r="E578" s="8"/>
      <c r="G578" s="54"/>
      <c r="I578" s="14"/>
    </row>
    <row r="579" spans="5:9" x14ac:dyDescent="0.2">
      <c r="E579" s="8"/>
      <c r="G579" s="54"/>
      <c r="I579" s="14"/>
    </row>
    <row r="580" spans="5:9" x14ac:dyDescent="0.2">
      <c r="E580" s="8"/>
      <c r="G580" s="54"/>
      <c r="I580" s="14"/>
    </row>
    <row r="581" spans="5:9" x14ac:dyDescent="0.2">
      <c r="E581" s="8"/>
      <c r="G581" s="54"/>
      <c r="I581" s="14"/>
    </row>
    <row r="582" spans="5:9" x14ac:dyDescent="0.2">
      <c r="E582" s="8"/>
      <c r="G582" s="54"/>
      <c r="I582" s="14"/>
    </row>
    <row r="583" spans="5:9" x14ac:dyDescent="0.2">
      <c r="E583" s="8"/>
      <c r="G583" s="54"/>
      <c r="I583" s="14"/>
    </row>
    <row r="584" spans="5:9" x14ac:dyDescent="0.2">
      <c r="E584" s="8"/>
      <c r="G584" s="54"/>
      <c r="I584" s="14"/>
    </row>
    <row r="585" spans="5:9" x14ac:dyDescent="0.2">
      <c r="E585" s="8"/>
      <c r="G585" s="54"/>
      <c r="I585" s="14"/>
    </row>
    <row r="586" spans="5:9" x14ac:dyDescent="0.2">
      <c r="E586" s="8"/>
      <c r="G586" s="54"/>
      <c r="I586" s="14"/>
    </row>
    <row r="587" spans="5:9" x14ac:dyDescent="0.2">
      <c r="E587" s="8"/>
      <c r="G587" s="54"/>
      <c r="I587" s="14"/>
    </row>
    <row r="588" spans="5:9" x14ac:dyDescent="0.2">
      <c r="E588" s="8"/>
      <c r="G588" s="54"/>
      <c r="I588" s="14"/>
    </row>
    <row r="589" spans="5:9" x14ac:dyDescent="0.2">
      <c r="E589" s="8"/>
      <c r="G589" s="54"/>
      <c r="I589" s="14"/>
    </row>
    <row r="590" spans="5:9" x14ac:dyDescent="0.2">
      <c r="E590" s="8"/>
      <c r="G590" s="54"/>
      <c r="I590" s="14"/>
    </row>
    <row r="591" spans="5:9" x14ac:dyDescent="0.2">
      <c r="E591" s="8"/>
      <c r="G591" s="54"/>
      <c r="I591" s="14"/>
    </row>
    <row r="592" spans="5:9" x14ac:dyDescent="0.2">
      <c r="E592" s="8"/>
      <c r="G592" s="54"/>
      <c r="I592" s="14"/>
    </row>
    <row r="593" spans="5:9" x14ac:dyDescent="0.2">
      <c r="E593" s="8"/>
      <c r="G593" s="54"/>
      <c r="I593" s="14"/>
    </row>
    <row r="594" spans="5:9" x14ac:dyDescent="0.2">
      <c r="E594" s="8"/>
      <c r="G594" s="54"/>
      <c r="I594" s="14"/>
    </row>
    <row r="595" spans="5:9" x14ac:dyDescent="0.2">
      <c r="E595" s="8"/>
      <c r="G595" s="54"/>
      <c r="I595" s="14"/>
    </row>
    <row r="596" spans="5:9" x14ac:dyDescent="0.2">
      <c r="E596" s="8"/>
      <c r="G596" s="54"/>
      <c r="I596" s="14"/>
    </row>
    <row r="597" spans="5:9" x14ac:dyDescent="0.2">
      <c r="E597" s="8"/>
      <c r="G597" s="54"/>
      <c r="I597" s="14"/>
    </row>
    <row r="598" spans="5:9" x14ac:dyDescent="0.2">
      <c r="E598" s="8"/>
      <c r="G598" s="54"/>
      <c r="I598" s="14"/>
    </row>
    <row r="599" spans="5:9" x14ac:dyDescent="0.2">
      <c r="E599" s="8"/>
      <c r="G599" s="54"/>
      <c r="I599" s="14"/>
    </row>
    <row r="600" spans="5:9" x14ac:dyDescent="0.2">
      <c r="E600" s="8"/>
      <c r="G600" s="54"/>
      <c r="I600" s="14"/>
    </row>
    <row r="601" spans="5:9" x14ac:dyDescent="0.2">
      <c r="E601" s="8"/>
      <c r="G601" s="54"/>
      <c r="I601" s="14"/>
    </row>
    <row r="602" spans="5:9" x14ac:dyDescent="0.2">
      <c r="E602" s="8"/>
      <c r="G602" s="54"/>
      <c r="I602" s="14"/>
    </row>
    <row r="603" spans="5:9" x14ac:dyDescent="0.2">
      <c r="E603" s="8"/>
      <c r="G603" s="54"/>
      <c r="I603" s="14"/>
    </row>
    <row r="604" spans="5:9" x14ac:dyDescent="0.2">
      <c r="E604" s="8"/>
      <c r="G604" s="54"/>
      <c r="I604" s="14"/>
    </row>
    <row r="605" spans="5:9" x14ac:dyDescent="0.2">
      <c r="E605" s="8"/>
      <c r="G605" s="54"/>
      <c r="I605" s="14"/>
    </row>
    <row r="606" spans="5:9" x14ac:dyDescent="0.2">
      <c r="E606" s="8"/>
      <c r="G606" s="54"/>
      <c r="I606" s="14"/>
    </row>
    <row r="607" spans="5:9" x14ac:dyDescent="0.2">
      <c r="E607" s="8"/>
      <c r="G607" s="54"/>
      <c r="I607" s="14"/>
    </row>
    <row r="608" spans="5:9" x14ac:dyDescent="0.2">
      <c r="E608" s="8"/>
      <c r="G608" s="54"/>
      <c r="I608" s="14"/>
    </row>
    <row r="609" spans="5:9" x14ac:dyDescent="0.2">
      <c r="E609" s="8"/>
      <c r="G609" s="54"/>
      <c r="I609" s="14"/>
    </row>
    <row r="610" spans="5:9" x14ac:dyDescent="0.2">
      <c r="E610" s="8"/>
      <c r="G610" s="54"/>
      <c r="I610" s="14"/>
    </row>
    <row r="611" spans="5:9" x14ac:dyDescent="0.2">
      <c r="E611" s="8"/>
      <c r="G611" s="54"/>
      <c r="I611" s="14"/>
    </row>
    <row r="612" spans="5:9" x14ac:dyDescent="0.2">
      <c r="E612" s="8"/>
      <c r="G612" s="54"/>
      <c r="I612" s="14"/>
    </row>
    <row r="613" spans="5:9" x14ac:dyDescent="0.2">
      <c r="E613" s="8"/>
      <c r="G613" s="54"/>
      <c r="I613" s="14"/>
    </row>
    <row r="614" spans="5:9" x14ac:dyDescent="0.2">
      <c r="E614" s="8"/>
      <c r="G614" s="54"/>
      <c r="I614" s="14"/>
    </row>
    <row r="615" spans="5:9" x14ac:dyDescent="0.2">
      <c r="E615" s="8"/>
      <c r="G615" s="54"/>
      <c r="I615" s="14"/>
    </row>
    <row r="616" spans="5:9" x14ac:dyDescent="0.2">
      <c r="E616" s="8"/>
      <c r="G616" s="54"/>
      <c r="I616" s="14"/>
    </row>
    <row r="617" spans="5:9" x14ac:dyDescent="0.2">
      <c r="E617" s="8"/>
      <c r="G617" s="54"/>
      <c r="I617" s="14"/>
    </row>
    <row r="618" spans="5:9" x14ac:dyDescent="0.2">
      <c r="E618" s="8"/>
      <c r="G618" s="54"/>
      <c r="I618" s="14"/>
    </row>
    <row r="619" spans="5:9" x14ac:dyDescent="0.2">
      <c r="E619" s="8"/>
      <c r="G619" s="54"/>
      <c r="I619" s="14"/>
    </row>
    <row r="620" spans="5:9" x14ac:dyDescent="0.2">
      <c r="E620" s="8"/>
      <c r="G620" s="54"/>
      <c r="I620" s="14"/>
    </row>
    <row r="621" spans="5:9" x14ac:dyDescent="0.2">
      <c r="E621" s="8"/>
      <c r="G621" s="54"/>
      <c r="I621" s="14"/>
    </row>
    <row r="622" spans="5:9" x14ac:dyDescent="0.2">
      <c r="E622" s="8"/>
      <c r="G622" s="54"/>
      <c r="I622" s="14"/>
    </row>
    <row r="623" spans="5:9" x14ac:dyDescent="0.2">
      <c r="E623" s="8"/>
      <c r="G623" s="54"/>
      <c r="I623" s="14"/>
    </row>
    <row r="624" spans="5:9" x14ac:dyDescent="0.2">
      <c r="E624" s="8"/>
      <c r="G624" s="54"/>
      <c r="I624" s="14"/>
    </row>
    <row r="625" spans="5:9" x14ac:dyDescent="0.2">
      <c r="E625" s="8"/>
      <c r="G625" s="54"/>
      <c r="I625" s="14"/>
    </row>
    <row r="626" spans="5:9" x14ac:dyDescent="0.2">
      <c r="E626" s="8"/>
      <c r="G626" s="54"/>
      <c r="I626" s="14"/>
    </row>
    <row r="627" spans="5:9" x14ac:dyDescent="0.2">
      <c r="E627" s="8"/>
      <c r="G627" s="54"/>
      <c r="I627" s="14"/>
    </row>
    <row r="628" spans="5:9" x14ac:dyDescent="0.2">
      <c r="E628" s="8"/>
      <c r="G628" s="54"/>
      <c r="I628" s="14"/>
    </row>
    <row r="629" spans="5:9" x14ac:dyDescent="0.2">
      <c r="E629" s="8"/>
      <c r="G629" s="54"/>
      <c r="I629" s="14"/>
    </row>
    <row r="630" spans="5:9" x14ac:dyDescent="0.2">
      <c r="E630" s="8"/>
      <c r="G630" s="54"/>
      <c r="I630" s="14"/>
    </row>
    <row r="631" spans="5:9" x14ac:dyDescent="0.2">
      <c r="E631" s="8"/>
      <c r="G631" s="54"/>
      <c r="I631" s="14"/>
    </row>
    <row r="632" spans="5:9" x14ac:dyDescent="0.2">
      <c r="E632" s="8"/>
      <c r="G632" s="54"/>
      <c r="I632" s="14"/>
    </row>
    <row r="633" spans="5:9" x14ac:dyDescent="0.2">
      <c r="E633" s="8"/>
      <c r="G633" s="54"/>
      <c r="I633" s="14"/>
    </row>
    <row r="634" spans="5:9" x14ac:dyDescent="0.2">
      <c r="E634" s="8"/>
      <c r="G634" s="54"/>
      <c r="I634" s="14"/>
    </row>
    <row r="635" spans="5:9" x14ac:dyDescent="0.2">
      <c r="E635" s="8"/>
      <c r="G635" s="54"/>
      <c r="I635" s="14"/>
    </row>
    <row r="636" spans="5:9" x14ac:dyDescent="0.2">
      <c r="E636" s="8"/>
      <c r="G636" s="54"/>
      <c r="I636" s="14"/>
    </row>
    <row r="637" spans="5:9" x14ac:dyDescent="0.2">
      <c r="E637" s="8"/>
      <c r="G637" s="54"/>
      <c r="I637" s="14"/>
    </row>
    <row r="638" spans="5:9" x14ac:dyDescent="0.2">
      <c r="E638" s="8"/>
      <c r="G638" s="54"/>
      <c r="I638" s="14"/>
    </row>
    <row r="639" spans="5:9" x14ac:dyDescent="0.2">
      <c r="E639" s="8"/>
      <c r="G639" s="54"/>
      <c r="I639" s="14"/>
    </row>
    <row r="640" spans="5:9" x14ac:dyDescent="0.2">
      <c r="E640" s="8"/>
      <c r="G640" s="54"/>
      <c r="I640" s="14"/>
    </row>
    <row r="641" spans="5:9" x14ac:dyDescent="0.2">
      <c r="E641" s="8"/>
      <c r="G641" s="54"/>
      <c r="I641" s="14"/>
    </row>
    <row r="642" spans="5:9" x14ac:dyDescent="0.2">
      <c r="E642" s="8"/>
      <c r="G642" s="54"/>
      <c r="I642" s="14"/>
    </row>
    <row r="643" spans="5:9" x14ac:dyDescent="0.2">
      <c r="E643" s="8"/>
      <c r="G643" s="54"/>
      <c r="I643" s="14"/>
    </row>
    <row r="644" spans="5:9" x14ac:dyDescent="0.2">
      <c r="E644" s="8"/>
      <c r="G644" s="54"/>
      <c r="I644" s="14"/>
    </row>
  </sheetData>
  <mergeCells count="2">
    <mergeCell ref="B1:C1"/>
    <mergeCell ref="B56:I56"/>
  </mergeCells>
  <conditionalFormatting sqref="G1:G3 G5:G55 G57:G134">
    <cfRule type="cellIs" dxfId="0" priority="2" stopIfTrue="1" operator="between">
      <formula>0.009</formula>
      <formula>-0.009</formula>
    </cfRule>
  </conditionalFormatting>
  <hyperlinks>
    <hyperlink ref="A2" location="Index!A1" display="-" xr:uid="{E73299FC-8AD6-4B5B-A5F9-D566692C8429}"/>
  </hyperlinks>
  <pageMargins left="0.7" right="0.7" top="0.75" bottom="0.75" header="0.3" footer="0.3"/>
  <pageSetup paperSize="9" scale="44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JBMMF</vt:lpstr>
      <vt:lpstr>JBMMF!Print_Area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