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8_{AF5D0315-62B1-47C6-89D8-9B22D25276E0}" xr6:coauthVersionLast="47" xr6:coauthVersionMax="47" xr10:uidLastSave="{00000000-0000-0000-0000-000000000000}"/>
  <bookViews>
    <workbookView xWindow="16830" yWindow="10720" windowWidth="2370" windowHeight="560" xr2:uid="{7291B499-DD8C-4F12-BA28-9EE7F24AB421}"/>
  </bookViews>
  <sheets>
    <sheet name="JBNM150" sheetId="12" r:id="rId1"/>
  </sheets>
  <definedNames>
    <definedName name="_xlnm.Print_Area" localSheetId="0">JBNM150!$B$1:$H$219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7" i="12" l="1"/>
  <c r="G163" i="12" s="1"/>
  <c r="F157" i="12"/>
  <c r="F163" i="12" s="1"/>
  <c r="F160" i="12" l="1"/>
  <c r="G160" i="12"/>
</calcChain>
</file>

<file path=xl/sharedStrings.xml><?xml version="1.0" encoding="utf-8"?>
<sst xmlns="http://schemas.openxmlformats.org/spreadsheetml/2006/main" count="489" uniqueCount="376">
  <si>
    <t>Quantity</t>
  </si>
  <si>
    <t>Market/Fair Value
 (Rs. in Lakhs)</t>
  </si>
  <si>
    <t>% to Net
 Assets</t>
  </si>
  <si>
    <t xml:space="preserve">Yield to Maturity </t>
  </si>
  <si>
    <t xml:space="preserve">Name of the Instrument </t>
  </si>
  <si>
    <t>ISIN</t>
  </si>
  <si>
    <t>JioBlackRock Nifty Midcap 150 Index Fund</t>
  </si>
  <si>
    <t>TREPS</t>
  </si>
  <si>
    <t>Grand Total</t>
  </si>
  <si>
    <t>Net Receivables / (Payables)</t>
  </si>
  <si>
    <t>Industry Classification</t>
  </si>
  <si>
    <t xml:space="preserve">Scheme Risk-O-Meter </t>
  </si>
  <si>
    <t>Sub Total</t>
  </si>
  <si>
    <t>Total</t>
  </si>
  <si>
    <t>(a) Listed / awaiting listing on Stock Exchanges</t>
  </si>
  <si>
    <t>Equity &amp; Equity related</t>
  </si>
  <si>
    <t>Banks</t>
  </si>
  <si>
    <t>Petroleum Products</t>
  </si>
  <si>
    <t>Telecom - Services</t>
  </si>
  <si>
    <t>IT - Software</t>
  </si>
  <si>
    <t>Construction</t>
  </si>
  <si>
    <t>Automobiles</t>
  </si>
  <si>
    <t>Finance</t>
  </si>
  <si>
    <t>Pharmaceuticals &amp; Biotechnology</t>
  </si>
  <si>
    <t>Power</t>
  </si>
  <si>
    <t>Retailing</t>
  </si>
  <si>
    <t>Consumer Durables</t>
  </si>
  <si>
    <t>Ferrous Metals</t>
  </si>
  <si>
    <t>Aerospace &amp; Defense</t>
  </si>
  <si>
    <t>Non - Ferrous Metals</t>
  </si>
  <si>
    <t>Cement &amp; Cement Products</t>
  </si>
  <si>
    <t>Oil</t>
  </si>
  <si>
    <t>Transport Infrastructure</t>
  </si>
  <si>
    <t>Transport Services</t>
  </si>
  <si>
    <t>Insurance</t>
  </si>
  <si>
    <t>Healthcare Services</t>
  </si>
  <si>
    <t>Agricultural Food &amp; Other Products</t>
  </si>
  <si>
    <t xml:space="preserve">(b) Unlisted </t>
  </si>
  <si>
    <t>NIL</t>
  </si>
  <si>
    <t>Agricultural, Commercial &amp; Construction Vehicles</t>
  </si>
  <si>
    <t>Industrial Products</t>
  </si>
  <si>
    <t>Beverages</t>
  </si>
  <si>
    <t>Leisure Services</t>
  </si>
  <si>
    <t>Auto Components</t>
  </si>
  <si>
    <t>Capital Markets</t>
  </si>
  <si>
    <t>Electrical Equipment</t>
  </si>
  <si>
    <t>Chemicals &amp; Petrochemicals</t>
  </si>
  <si>
    <t>Personal Products</t>
  </si>
  <si>
    <t>Gas</t>
  </si>
  <si>
    <t>Realty</t>
  </si>
  <si>
    <t>Industrial Manufacturing</t>
  </si>
  <si>
    <t>BSE Ltd</t>
  </si>
  <si>
    <t>INE118H01025</t>
  </si>
  <si>
    <t>Hero MotoCorp Ltd</t>
  </si>
  <si>
    <t>INE158A01026</t>
  </si>
  <si>
    <t>Federal Bank Ltd</t>
  </si>
  <si>
    <t>INE171A01029</t>
  </si>
  <si>
    <t>Multi Commodity Exchange Of India Ltd</t>
  </si>
  <si>
    <t>INE745G01043</t>
  </si>
  <si>
    <t>Lupin Ltd</t>
  </si>
  <si>
    <t>INE326A01037</t>
  </si>
  <si>
    <t>Indus Towers Ltd</t>
  </si>
  <si>
    <t>INE121J01017</t>
  </si>
  <si>
    <t>Persistent Systems Ltd</t>
  </si>
  <si>
    <t>INE262H01021</t>
  </si>
  <si>
    <t>IndusInd Bank Ltd</t>
  </si>
  <si>
    <t>INE095A01012</t>
  </si>
  <si>
    <t>PB Fintech Ltd</t>
  </si>
  <si>
    <t>INE417T01026</t>
  </si>
  <si>
    <t>Financial Technology (Fintech)</t>
  </si>
  <si>
    <t>Suzlon Energy Ltd</t>
  </si>
  <si>
    <t>INE040H01021</t>
  </si>
  <si>
    <t>AU Small Finance Bank Ltd</t>
  </si>
  <si>
    <t>INE949L01017</t>
  </si>
  <si>
    <t>Ge Vernova T&amp;D India Ltd</t>
  </si>
  <si>
    <t>INE200A01026</t>
  </si>
  <si>
    <t>Bharat Forge Ltd</t>
  </si>
  <si>
    <t>INE465A01025</t>
  </si>
  <si>
    <t>Ashok Leyland Ltd</t>
  </si>
  <si>
    <t>INE208A01029</t>
  </si>
  <si>
    <t>ICICI Lombard General Insurance Co Ltd</t>
  </si>
  <si>
    <t>INE765G01017</t>
  </si>
  <si>
    <t>Fortis Healthcare Ltd</t>
  </si>
  <si>
    <t>INE061F01013</t>
  </si>
  <si>
    <t>One 97 Communications Ltd</t>
  </si>
  <si>
    <t>INE982J01020</t>
  </si>
  <si>
    <t>Dixon Technologies (India) Ltd</t>
  </si>
  <si>
    <t>INE935N01020</t>
  </si>
  <si>
    <t>Max Financial Services Ltd</t>
  </si>
  <si>
    <t>INE180A01020</t>
  </si>
  <si>
    <t>IDFC First Bank Ltd</t>
  </si>
  <si>
    <t>INE092T01019</t>
  </si>
  <si>
    <t>Marico Ltd</t>
  </si>
  <si>
    <t>INE196A01026</t>
  </si>
  <si>
    <t>Laurus Labs Ltd</t>
  </si>
  <si>
    <t>INE947Q01028</t>
  </si>
  <si>
    <t>Coforge Ltd</t>
  </si>
  <si>
    <t>INE591G01025</t>
  </si>
  <si>
    <t>Info Edge (India) Ltd</t>
  </si>
  <si>
    <t>INE663F01032</t>
  </si>
  <si>
    <t>Aurobindo Pharma Ltd</t>
  </si>
  <si>
    <t>INE406A01037</t>
  </si>
  <si>
    <t>Polycab India Ltd</t>
  </si>
  <si>
    <t>INE455K01017</t>
  </si>
  <si>
    <t>Bharat Heavy Electricals Ltd</t>
  </si>
  <si>
    <t>INE257A01026</t>
  </si>
  <si>
    <t>Swiggy Ltd</t>
  </si>
  <si>
    <t>INE00H001014</t>
  </si>
  <si>
    <t>SRF Ltd</t>
  </si>
  <si>
    <t>INE647A01010</t>
  </si>
  <si>
    <t>APL Apollo Tubes Ltd</t>
  </si>
  <si>
    <t>INE702C01027</t>
  </si>
  <si>
    <t>National Aluminium Co Ltd</t>
  </si>
  <si>
    <t>INE139A01034</t>
  </si>
  <si>
    <t>Hindustan Petroleum Corporation Ltd</t>
  </si>
  <si>
    <t>INE094A01015</t>
  </si>
  <si>
    <t>FSN E-Commerce Ventures Ltd</t>
  </si>
  <si>
    <t>INE388Y01029</t>
  </si>
  <si>
    <t>Glenmark Pharmaceuticals Ltd</t>
  </si>
  <si>
    <t>INE935A01035</t>
  </si>
  <si>
    <t>UPL Ltd</t>
  </si>
  <si>
    <t>INE628A01036</t>
  </si>
  <si>
    <t>Fertilizers &amp; Agrochemicals</t>
  </si>
  <si>
    <t>Alkem Laboratories Ltd</t>
  </si>
  <si>
    <t>INE540L01014</t>
  </si>
  <si>
    <t>Hitachi Energy India Ltd</t>
  </si>
  <si>
    <t>INE07Y701011</t>
  </si>
  <si>
    <t>Yes Bank Ltd</t>
  </si>
  <si>
    <t>INE528G01035</t>
  </si>
  <si>
    <t>GMR Airports Ltd</t>
  </si>
  <si>
    <t>INE776C01039</t>
  </si>
  <si>
    <t>Sundaram Finance Ltd</t>
  </si>
  <si>
    <t>INE660A01013</t>
  </si>
  <si>
    <t>Havells India Ltd</t>
  </si>
  <si>
    <t>INE176B01034</t>
  </si>
  <si>
    <t>Indian Bank</t>
  </si>
  <si>
    <t>INE562A01011</t>
  </si>
  <si>
    <t>Waaree Energies Ltd</t>
  </si>
  <si>
    <t>INE377N01017</t>
  </si>
  <si>
    <t>Voltas Ltd</t>
  </si>
  <si>
    <t>INE226A01021</t>
  </si>
  <si>
    <t>Phoenix Mills Ltd</t>
  </si>
  <si>
    <t>INE211B01039</t>
  </si>
  <si>
    <t>Mphasis Ltd</t>
  </si>
  <si>
    <t>INE356A01018</t>
  </si>
  <si>
    <t>Tube Investments of India Ltd</t>
  </si>
  <si>
    <t>INE974X01010</t>
  </si>
  <si>
    <t>NMDC Ltd</t>
  </si>
  <si>
    <t>INE584A01023</t>
  </si>
  <si>
    <t>Minerals &amp; Mining</t>
  </si>
  <si>
    <t>MRF Ltd</t>
  </si>
  <si>
    <t>INE883A01011</t>
  </si>
  <si>
    <t>Oil India Ltd</t>
  </si>
  <si>
    <t>INE274J01014</t>
  </si>
  <si>
    <t>Biocon Ltd</t>
  </si>
  <si>
    <t>INE376G01013</t>
  </si>
  <si>
    <t>JSW Energy Ltd</t>
  </si>
  <si>
    <t>INE121E01018</t>
  </si>
  <si>
    <t>KEI Industries Ltd</t>
  </si>
  <si>
    <t>INE878B01027</t>
  </si>
  <si>
    <t>Torrent Power Ltd</t>
  </si>
  <si>
    <t>INE813H01021</t>
  </si>
  <si>
    <t>360 One Wam Ltd</t>
  </si>
  <si>
    <t>INE466L01038</t>
  </si>
  <si>
    <t>Dabur India Ltd</t>
  </si>
  <si>
    <t>INE016A01026</t>
  </si>
  <si>
    <t>Supreme Industries Ltd</t>
  </si>
  <si>
    <t>INE195A01028</t>
  </si>
  <si>
    <t>Aditya Birla Capital Ltd</t>
  </si>
  <si>
    <t>INE674K01013</t>
  </si>
  <si>
    <t>Colgate Palmolive (India) Ltd</t>
  </si>
  <si>
    <t>INE259A01022</t>
  </si>
  <si>
    <t>Vodafone Idea Ltd</t>
  </si>
  <si>
    <t>INE669E01016</t>
  </si>
  <si>
    <t>NHPC Ltd</t>
  </si>
  <si>
    <t>INE848E01016</t>
  </si>
  <si>
    <t>Jindal Stainless Ltd</t>
  </si>
  <si>
    <t>INE220G01021</t>
  </si>
  <si>
    <t>Mankind Pharma Ltd</t>
  </si>
  <si>
    <t>INE634S01028</t>
  </si>
  <si>
    <t>Coromandel International Ltd</t>
  </si>
  <si>
    <t>INE169A01031</t>
  </si>
  <si>
    <t>Vishal Mega Mart Ltd</t>
  </si>
  <si>
    <t>INE01EA01019</t>
  </si>
  <si>
    <t>IPCA Laboratories Ltd</t>
  </si>
  <si>
    <t>INE571A01038</t>
  </si>
  <si>
    <t>PI Industries Ltd</t>
  </si>
  <si>
    <t>INE603J01030</t>
  </si>
  <si>
    <t>Godrej Properties Ltd</t>
  </si>
  <si>
    <t>INE484J01027</t>
  </si>
  <si>
    <t>Steel Authority of India Ltd</t>
  </si>
  <si>
    <t>INE114A01011</t>
  </si>
  <si>
    <t>J.K. Cement Ltd</t>
  </si>
  <si>
    <t>INE823G01014</t>
  </si>
  <si>
    <t>Blue Star Ltd</t>
  </si>
  <si>
    <t>INE472A01039</t>
  </si>
  <si>
    <t>Radico Khaitan Ltd</t>
  </si>
  <si>
    <t>INE944F01028</t>
  </si>
  <si>
    <t>L&amp;T Finance Ltd</t>
  </si>
  <si>
    <t>INE498L01015</t>
  </si>
  <si>
    <t>ICICI Prudential Life Insurance Co Ltd</t>
  </si>
  <si>
    <t>INE726G01019</t>
  </si>
  <si>
    <t>Page Industries Ltd</t>
  </si>
  <si>
    <t>INE761H01022</t>
  </si>
  <si>
    <t>Textiles &amp; Apparels</t>
  </si>
  <si>
    <t>Astral Ltd</t>
  </si>
  <si>
    <t>INE006I01046</t>
  </si>
  <si>
    <t>SBI Cards and Payment Services Ltd</t>
  </si>
  <si>
    <t>INE018E01016</t>
  </si>
  <si>
    <t>Prestige Estates Projects Ltd</t>
  </si>
  <si>
    <t>INE811K01011</t>
  </si>
  <si>
    <t>Mahindra &amp; Mahindra Financial Services Ltd</t>
  </si>
  <si>
    <t>INE774D01024</t>
  </si>
  <si>
    <t>Uno Minda Ltd</t>
  </si>
  <si>
    <t>INE405E01023</t>
  </si>
  <si>
    <t>Petronet LNG Ltd</t>
  </si>
  <si>
    <t>INE347G01014</t>
  </si>
  <si>
    <t>Jubilant Foodworks Ltd</t>
  </si>
  <si>
    <t>INE797F01020</t>
  </si>
  <si>
    <t>Balkrishna Industries Ltd</t>
  </si>
  <si>
    <t>INE787D01026</t>
  </si>
  <si>
    <t>Oberoi Realty Ltd</t>
  </si>
  <si>
    <t>INE093I01010</t>
  </si>
  <si>
    <t>Apar Industries Ltd</t>
  </si>
  <si>
    <t>INE372A01015</t>
  </si>
  <si>
    <t>Bank of India</t>
  </si>
  <si>
    <t>INE084A01016</t>
  </si>
  <si>
    <t>Life Insurance Corporation Of India</t>
  </si>
  <si>
    <t>INE0J1Y01017</t>
  </si>
  <si>
    <t>Oracle Financial Services Software Ltd</t>
  </si>
  <si>
    <t>INE881D01027</t>
  </si>
  <si>
    <t>Lloyds Metals And Energy Ltd</t>
  </si>
  <si>
    <t>INE281B01032</t>
  </si>
  <si>
    <t>Patanjali Foods Ltd</t>
  </si>
  <si>
    <t>INE619A01035</t>
  </si>
  <si>
    <t>Agricultural Food &amp; other Products</t>
  </si>
  <si>
    <t>Tata Communications Ltd</t>
  </si>
  <si>
    <t>INE151A01013</t>
  </si>
  <si>
    <t>Schaeffler India Ltd</t>
  </si>
  <si>
    <t>INE513A01022</t>
  </si>
  <si>
    <t>ITC Hotels Ltd</t>
  </si>
  <si>
    <t>INE379A01028</t>
  </si>
  <si>
    <t>Indian Railway Catering And Tourism Corporation Ltd</t>
  </si>
  <si>
    <t>INE335Y01020</t>
  </si>
  <si>
    <t>LIC Housing Finance Ltd</t>
  </si>
  <si>
    <t>INE115A01026</t>
  </si>
  <si>
    <t>Container Corporation Of India Ltd</t>
  </si>
  <si>
    <t>INE111A01025</t>
  </si>
  <si>
    <t>Lenskart Solutions Ltd</t>
  </si>
  <si>
    <t>INE956O01016</t>
  </si>
  <si>
    <t>Kalyan Jewellers India Ltd</t>
  </si>
  <si>
    <t>INE303R01014</t>
  </si>
  <si>
    <t>Linde India Ltd</t>
  </si>
  <si>
    <t>INE473A01011</t>
  </si>
  <si>
    <t>Nippon Life India Asset Management Ltd</t>
  </si>
  <si>
    <t>INE298J01013</t>
  </si>
  <si>
    <t>Dalmia Bharat Ltd</t>
  </si>
  <si>
    <t>INE00R701025</t>
  </si>
  <si>
    <t>Rail Vikas Nigam Ltd</t>
  </si>
  <si>
    <t>INE415G01027</t>
  </si>
  <si>
    <t>Adani Total Gas Ltd</t>
  </si>
  <si>
    <t>INE399L01023</t>
  </si>
  <si>
    <t>AIA Engineering Ltd</t>
  </si>
  <si>
    <t>INE212H01026</t>
  </si>
  <si>
    <t>Tata Elxsi Ltd</t>
  </si>
  <si>
    <t>INE670A01012</t>
  </si>
  <si>
    <t>Abbott India Ltd</t>
  </si>
  <si>
    <t>INE358A01014</t>
  </si>
  <si>
    <t>Apollo Tyres Ltd</t>
  </si>
  <si>
    <t>INE438A01022</t>
  </si>
  <si>
    <t>Exide Industries Ltd</t>
  </si>
  <si>
    <t>INE302A01020</t>
  </si>
  <si>
    <t>Gujarat Fluorochemicals Ltd</t>
  </si>
  <si>
    <t>INE09N301011</t>
  </si>
  <si>
    <t>Thermax Ltd</t>
  </si>
  <si>
    <t>INE152A01029</t>
  </si>
  <si>
    <t>LG Electronics India Ltd</t>
  </si>
  <si>
    <t>INE324D01010</t>
  </si>
  <si>
    <t>Bank Of Maharashtra</t>
  </si>
  <si>
    <t>INE457A01014</t>
  </si>
  <si>
    <t>Ajanta Pharma Ltd</t>
  </si>
  <si>
    <t>INE031B01049</t>
  </si>
  <si>
    <t>Berger Paints India Ltd</t>
  </si>
  <si>
    <t>INE463A01038</t>
  </si>
  <si>
    <t>Authum Investment &amp; Infrastructure Ltd</t>
  </si>
  <si>
    <t>INE206F01022</t>
  </si>
  <si>
    <t>Bharti Hexacom Ltd</t>
  </si>
  <si>
    <t>INE343G01021</t>
  </si>
  <si>
    <t>General Insurance Corporation Of India</t>
  </si>
  <si>
    <t>INE481Y01014</t>
  </si>
  <si>
    <t>United Breweries Ltd</t>
  </si>
  <si>
    <t>INE686F01025</t>
  </si>
  <si>
    <t>KPIT Technologies Ltd</t>
  </si>
  <si>
    <t>INE04I401011</t>
  </si>
  <si>
    <t>Premier Energies Ltd</t>
  </si>
  <si>
    <t>INE0BS701011</t>
  </si>
  <si>
    <t>HDB Financial Services Ltd</t>
  </si>
  <si>
    <t>INE756I01012</t>
  </si>
  <si>
    <t>Bharat Dynamics Ltd</t>
  </si>
  <si>
    <t>INE171Z01026</t>
  </si>
  <si>
    <t>Cochin Shipyard Ltd</t>
  </si>
  <si>
    <t>INE704P01025</t>
  </si>
  <si>
    <t>Awl Agri Business Ltd</t>
  </si>
  <si>
    <t>INE699H01024</t>
  </si>
  <si>
    <t>Motilal Oswal Financial Services Ltd</t>
  </si>
  <si>
    <t>INE338I01027</t>
  </si>
  <si>
    <t>ICICI Prudential Asset Management Co Ltd</t>
  </si>
  <si>
    <t>INE346A01027</t>
  </si>
  <si>
    <t>Glaxosmithkline Pharmaceuticals Ltd</t>
  </si>
  <si>
    <t>INE159A01016</t>
  </si>
  <si>
    <t>K.P.R. Mill Ltd</t>
  </si>
  <si>
    <t>INE930H01031</t>
  </si>
  <si>
    <t>CRISIL Ltd</t>
  </si>
  <si>
    <t>INE007A01025</t>
  </si>
  <si>
    <t>Billionbrains Garage Ventures Ltd</t>
  </si>
  <si>
    <t>INE0HOQ01053</t>
  </si>
  <si>
    <t>Escorts Kubota Ltd</t>
  </si>
  <si>
    <t>INE042A01014</t>
  </si>
  <si>
    <t>NLC India Ltd</t>
  </si>
  <si>
    <t>INE589A01014</t>
  </si>
  <si>
    <t>Indian Renewable Energy Development Agency Ltd</t>
  </si>
  <si>
    <t>INE202E01016</t>
  </si>
  <si>
    <t>L&amp;T Technology Services Ltd</t>
  </si>
  <si>
    <t>INE010V01017</t>
  </si>
  <si>
    <t>IT - Services</t>
  </si>
  <si>
    <t>NTPC Green Energy Ltd</t>
  </si>
  <si>
    <t>INE0ONG01011</t>
  </si>
  <si>
    <t>3M India Ltd</t>
  </si>
  <si>
    <t>INE470A01017</t>
  </si>
  <si>
    <t>Diversified</t>
  </si>
  <si>
    <t>Global Health Ltd</t>
  </si>
  <si>
    <t>INE474Q01031</t>
  </si>
  <si>
    <t>Bajaj Housing Finance Ltd</t>
  </si>
  <si>
    <t>INE377Y01014</t>
  </si>
  <si>
    <t>Housing &amp; Urban Development Corporation Ltd</t>
  </si>
  <si>
    <t>INE031A01017</t>
  </si>
  <si>
    <t>JSW Infrastructure Ltd</t>
  </si>
  <si>
    <t>INE880J01026</t>
  </si>
  <si>
    <t>Endurance Technologies Ltd</t>
  </si>
  <si>
    <t>INE913H01037</t>
  </si>
  <si>
    <t>Godfrey Phillips India Ltd</t>
  </si>
  <si>
    <t>INE260B01028</t>
  </si>
  <si>
    <t>Cigarettes &amp; Tobacco Products</t>
  </si>
  <si>
    <t>ACC Ltd</t>
  </si>
  <si>
    <t>INE012A01025</t>
  </si>
  <si>
    <t>Tata Investment Corporation Ltd</t>
  </si>
  <si>
    <t>INE672A01026</t>
  </si>
  <si>
    <t>Hexaware Technologies Ltd</t>
  </si>
  <si>
    <t>INE093A01041</t>
  </si>
  <si>
    <t>Honeywell Automation India Ltd</t>
  </si>
  <si>
    <t>INE671A01010</t>
  </si>
  <si>
    <t>SJVN Ltd</t>
  </si>
  <si>
    <t>INE002L01015</t>
  </si>
  <si>
    <t>Anthem Biosciences Ltd</t>
  </si>
  <si>
    <t>INE0CZ201020</t>
  </si>
  <si>
    <t>Godrej Industries Ltd</t>
  </si>
  <si>
    <t>INE233A01035</t>
  </si>
  <si>
    <t>The New India Assurance Co Ltd</t>
  </si>
  <si>
    <t>INE470Y01017</t>
  </si>
  <si>
    <t>Benchmark Risk-O-Meter</t>
  </si>
  <si>
    <t>Benchmark Name - NIFTY Midcap 150 Index (TRI)</t>
  </si>
  <si>
    <t>-</t>
  </si>
  <si>
    <t>Half Yearly Portfolio Statement as on March 31, 2026</t>
  </si>
  <si>
    <t>Notes</t>
  </si>
  <si>
    <t>(1) There is no security which is in default beyond its maturity/ interest payment date.</t>
  </si>
  <si>
    <t>Plan/ Option</t>
  </si>
  <si>
    <t>As on September 30, 2025</t>
  </si>
  <si>
    <t>As on March 31, 2026</t>
  </si>
  <si>
    <t>(2) Aggregate value of illiquid equity shares of the fund amounts to Rs. Nil and their percentage to net asset value is Nil.</t>
  </si>
  <si>
    <t>(3) Plan/ Option wise per unit net asset value are as follows:</t>
  </si>
  <si>
    <t>(4) There was no distribution (of income and capital) during the half year ended March 31, 2026.</t>
  </si>
  <si>
    <t>(5) Total outstanding exposure in derivative instruments as on March 31, 2026 is Rs. Nil.</t>
  </si>
  <si>
    <t>(6) Total market value of investments in foreign securities/ American Depository Receipts/ Global Depository Receipts as at March 31, 2026 is Rs. Nil.</t>
  </si>
  <si>
    <t>(8) Repo transactions in corporate debt securities as on March 31, 2026 is Rs. Nil.</t>
  </si>
  <si>
    <t>(7) During the period, the portfolio turnover ratio is 16.55 times.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</si>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</sst>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%"/>
  </numFmts>
  <fonts count="12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9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0">
    <xf numFmtId="0" fontId="0" fillId="0" borderId="0" xfId="0"/>
    <xf numFmtId="0" fontId="4" fillId="2" borderId="0" xfId="0" applyFont="1" applyFill="1"/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2" borderId="0" xfId="0" applyNumberFormat="1" applyFont="1" applyFill="1" applyAlignment="1">
      <alignment horizontal="left" vertical="top" wrapText="1"/>
    </xf>
    <xf numFmtId="4" fontId="2" fillId="2" borderId="0" xfId="0" applyNumberFormat="1" applyFont="1" applyFill="1" applyAlignment="1">
      <alignment horizontal="left" vertical="top" wrapText="1"/>
    </xf>
    <xf numFmtId="0" fontId="4" fillId="2" borderId="0" xfId="0" applyNumberFormat="1" applyFont="1" applyFill="1"/>
    <xf numFmtId="4" fontId="4" fillId="2" borderId="0" xfId="0" applyNumberFormat="1" applyFont="1" applyFill="1"/>
    <xf numFmtId="0" fontId="6" fillId="2" borderId="0" xfId="0" applyFont="1" applyFill="1"/>
    <xf numFmtId="0" fontId="6" fillId="2" borderId="0" xfId="0" applyNumberFormat="1" applyFont="1" applyFill="1"/>
    <xf numFmtId="0" fontId="3" fillId="2" borderId="0" xfId="0" applyFont="1" applyFill="1" applyAlignment="1">
      <alignment horizontal="left" vertical="top"/>
    </xf>
    <xf numFmtId="39" fontId="6" fillId="2" borderId="0" xfId="0" applyNumberFormat="1" applyFont="1" applyFill="1"/>
    <xf numFmtId="0" fontId="4" fillId="2" borderId="0" xfId="0" applyFont="1" applyFill="1" applyAlignment="1">
      <alignment wrapText="1"/>
    </xf>
    <xf numFmtId="39" fontId="6" fillId="3" borderId="0" xfId="0" applyNumberFormat="1" applyFont="1" applyFill="1" applyBorder="1"/>
    <xf numFmtId="0" fontId="5" fillId="2" borderId="0" xfId="0" applyFont="1" applyFill="1"/>
    <xf numFmtId="165" fontId="6" fillId="2" borderId="0" xfId="0" applyNumberFormat="1" applyFont="1" applyFill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 wrapText="1"/>
    </xf>
    <xf numFmtId="39" fontId="5" fillId="0" borderId="1" xfId="0" applyNumberFormat="1" applyFont="1" applyBorder="1" applyAlignment="1">
      <alignment horizontal="center" vertical="center" wrapText="1"/>
    </xf>
    <xf numFmtId="0" fontId="5" fillId="2" borderId="2" xfId="0" applyFont="1" applyFill="1" applyBorder="1"/>
    <xf numFmtId="0" fontId="6" fillId="2" borderId="2" xfId="0" applyFont="1" applyFill="1" applyBorder="1"/>
    <xf numFmtId="0" fontId="6" fillId="2" borderId="2" xfId="0" applyNumberFormat="1" applyFont="1" applyFill="1" applyBorder="1"/>
    <xf numFmtId="39" fontId="6" fillId="2" borderId="2" xfId="0" applyNumberFormat="1" applyFont="1" applyFill="1" applyBorder="1"/>
    <xf numFmtId="39" fontId="6" fillId="3" borderId="2" xfId="0" applyNumberFormat="1" applyFont="1" applyFill="1" applyBorder="1"/>
    <xf numFmtId="0" fontId="5" fillId="2" borderId="2" xfId="0" applyNumberFormat="1" applyFont="1" applyFill="1" applyBorder="1"/>
    <xf numFmtId="39" fontId="5" fillId="2" borderId="3" xfId="0" applyNumberFormat="1" applyFont="1" applyFill="1" applyBorder="1"/>
    <xf numFmtId="39" fontId="5" fillId="3" borderId="3" xfId="0" applyNumberFormat="1" applyFont="1" applyFill="1" applyBorder="1"/>
    <xf numFmtId="165" fontId="6" fillId="2" borderId="2" xfId="0" applyNumberFormat="1" applyFont="1" applyFill="1" applyBorder="1"/>
    <xf numFmtId="0" fontId="5" fillId="2" borderId="4" xfId="0" applyFont="1" applyFill="1" applyBorder="1"/>
    <xf numFmtId="0" fontId="5" fillId="2" borderId="4" xfId="0" applyNumberFormat="1" applyFont="1" applyFill="1" applyBorder="1"/>
    <xf numFmtId="39" fontId="5" fillId="2" borderId="4" xfId="0" applyNumberFormat="1" applyFont="1" applyFill="1" applyBorder="1"/>
    <xf numFmtId="39" fontId="5" fillId="3" borderId="4" xfId="0" applyNumberFormat="1" applyFont="1" applyFill="1" applyBorder="1"/>
    <xf numFmtId="0" fontId="5" fillId="2" borderId="5" xfId="0" applyFont="1" applyFill="1" applyBorder="1"/>
    <xf numFmtId="0" fontId="5" fillId="2" borderId="3" xfId="0" applyFont="1" applyFill="1" applyBorder="1"/>
    <xf numFmtId="0" fontId="5" fillId="2" borderId="3" xfId="0" applyNumberFormat="1" applyFont="1" applyFill="1" applyBorder="1"/>
    <xf numFmtId="3" fontId="6" fillId="2" borderId="2" xfId="0" applyNumberFormat="1" applyFont="1" applyFill="1" applyBorder="1"/>
    <xf numFmtId="0" fontId="5" fillId="2" borderId="7" xfId="0" applyFont="1" applyFill="1" applyBorder="1"/>
    <xf numFmtId="0" fontId="5" fillId="2" borderId="7" xfId="0" applyNumberFormat="1" applyFont="1" applyFill="1" applyBorder="1"/>
    <xf numFmtId="39" fontId="5" fillId="2" borderId="7" xfId="0" applyNumberFormat="1" applyFont="1" applyFill="1" applyBorder="1"/>
    <xf numFmtId="39" fontId="5" fillId="3" borderId="7" xfId="0" applyNumberFormat="1" applyFont="1" applyFill="1" applyBorder="1"/>
    <xf numFmtId="39" fontId="5" fillId="2" borderId="6" xfId="0" applyNumberFormat="1" applyFont="1" applyFill="1" applyBorder="1" applyAlignment="1">
      <alignment horizontal="right"/>
    </xf>
    <xf numFmtId="39" fontId="5" fillId="3" borderId="6" xfId="0" applyNumberFormat="1" applyFont="1" applyFill="1" applyBorder="1" applyAlignment="1">
      <alignment horizontal="right"/>
    </xf>
    <xf numFmtId="39" fontId="5" fillId="2" borderId="2" xfId="0" applyNumberFormat="1" applyFont="1" applyFill="1" applyBorder="1" applyAlignment="1">
      <alignment horizontal="right"/>
    </xf>
    <xf numFmtId="39" fontId="5" fillId="3" borderId="2" xfId="0" applyNumberFormat="1" applyFont="1" applyFill="1" applyBorder="1" applyAlignment="1">
      <alignment horizontal="right"/>
    </xf>
    <xf numFmtId="0" fontId="10" fillId="2" borderId="1" xfId="0" applyFont="1" applyFill="1" applyBorder="1" applyAlignment="1">
      <alignment vertical="center"/>
    </xf>
    <xf numFmtId="0" fontId="9" fillId="2" borderId="0" xfId="1" applyFill="1"/>
    <xf numFmtId="39" fontId="6" fillId="3" borderId="0" xfId="0" applyNumberFormat="1" applyFont="1" applyFill="1"/>
    <xf numFmtId="0" fontId="5" fillId="2" borderId="0" xfId="0" applyFont="1" applyFill="1" applyAlignment="1">
      <alignment vertical="center"/>
    </xf>
    <xf numFmtId="0" fontId="5" fillId="0" borderId="0" xfId="0" applyFont="1"/>
    <xf numFmtId="0" fontId="6" fillId="2" borderId="0" xfId="0" applyFont="1" applyFill="1" applyAlignment="1">
      <alignment vertical="center"/>
    </xf>
    <xf numFmtId="0" fontId="5" fillId="2" borderId="7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11" fillId="2" borderId="0" xfId="0" applyFont="1" applyFill="1" applyAlignment="1">
      <alignment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/>
  </cellXfs>
  <cellStyles count="2">
    <cellStyle name="Hyperlink" xfId="1" builtinId="8"/>
    <cellStyle name="Normal" xfId="0" builtinId="0"/>
  </cellStyles>
  <dxfs count="1">
    <dxf>
      <numFmt numFmtId="170" formatCode="&quot;0.00*&quot;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371475</xdr:colOff>
      <xdr:row>183</xdr:row>
      <xdr:rowOff>85725</xdr:rowOff>
    </xdr:from>
    <xdr:to>
      <xdr:col>2</xdr:col>
      <xdr:colOff>711200</xdr:colOff>
      <xdr:row>198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D18D2D8-23B0-42E5-A1AD-CDFE04F27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125" y="22494875"/>
          <a:ext cx="4006850" cy="1819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542925</xdr:colOff>
      <xdr:row>202</xdr:row>
      <xdr:rowOff>47625</xdr:rowOff>
    </xdr:from>
    <xdr:to>
      <xdr:col>2</xdr:col>
      <xdr:colOff>615950</xdr:colOff>
      <xdr:row>218</xdr:row>
      <xdr:rowOff>44450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CB87F12-89F4-46C1-B8AD-9C8C8A7A7D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4575" y="24882475"/>
          <a:ext cx="3740150" cy="203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ED202-DDB5-4586-B87D-47703BCC61A4}">
  <dimension ref="A1:I730"/>
  <sheetViews>
    <sheetView tabSelected="1" view="pageBreakPreview" zoomScaleNormal="100" zoomScaleSheetLayoutView="100" workbookViewId="0">
      <selection activeCell="B1" sqref="B1:C1"/>
    </sheetView>
  </sheetViews>
  <sheetFormatPr defaultColWidth="9.1796875" defaultRowHeight="10" x14ac:dyDescent="0.2"/>
  <cols>
    <col min="1" max="1" width="7.1796875" style="8" customWidth="1"/>
    <col min="2" max="2" width="52.453125" style="8" bestFit="1" customWidth="1"/>
    <col min="3" max="3" width="18.81640625" style="8" bestFit="1" customWidth="1"/>
    <col min="4" max="4" width="32.1796875" style="8" bestFit="1" customWidth="1"/>
    <col min="5" max="5" width="13.54296875" style="9" bestFit="1" customWidth="1"/>
    <col min="6" max="6" width="12.7265625" style="11" bestFit="1" customWidth="1"/>
    <col min="7" max="7" width="12.1796875" style="13" customWidth="1"/>
    <col min="8" max="8" width="14.453125" style="8" bestFit="1" customWidth="1"/>
    <col min="9" max="16384" width="9.1796875" style="8"/>
  </cols>
  <sheetData>
    <row r="1" spans="1:8" s="1" customFormat="1" ht="16.75" customHeight="1" x14ac:dyDescent="0.35">
      <c r="B1" s="58" t="s">
        <v>6</v>
      </c>
      <c r="C1" s="59"/>
      <c r="D1" s="12"/>
      <c r="E1" s="6"/>
      <c r="F1" s="7"/>
      <c r="G1" s="13"/>
    </row>
    <row r="2" spans="1:8" s="1" customFormat="1" ht="14.5" x14ac:dyDescent="0.35">
      <c r="A2" s="47" t="s">
        <v>361</v>
      </c>
      <c r="E2" s="6"/>
      <c r="F2" s="7"/>
      <c r="G2" s="13"/>
    </row>
    <row r="3" spans="1:8" s="1" customFormat="1" ht="11.5" x14ac:dyDescent="0.25">
      <c r="B3" s="10" t="s">
        <v>362</v>
      </c>
      <c r="C3" s="2"/>
      <c r="D3" s="3"/>
      <c r="E3" s="4"/>
      <c r="F3" s="5"/>
      <c r="G3" s="13"/>
    </row>
    <row r="4" spans="1:8" s="1" customFormat="1" ht="21" x14ac:dyDescent="0.25">
      <c r="B4" s="16" t="s">
        <v>4</v>
      </c>
      <c r="C4" s="16" t="s">
        <v>5</v>
      </c>
      <c r="D4" s="17" t="s">
        <v>10</v>
      </c>
      <c r="E4" s="18" t="s">
        <v>0</v>
      </c>
      <c r="F4" s="19" t="s">
        <v>1</v>
      </c>
      <c r="G4" s="20" t="s">
        <v>2</v>
      </c>
      <c r="H4" s="46" t="s">
        <v>3</v>
      </c>
    </row>
    <row r="5" spans="1:8" ht="10.5" x14ac:dyDescent="0.25">
      <c r="B5" s="21" t="s">
        <v>15</v>
      </c>
      <c r="C5" s="22"/>
      <c r="D5" s="22"/>
      <c r="E5" s="23"/>
      <c r="F5" s="24"/>
      <c r="G5" s="25"/>
      <c r="H5" s="22"/>
    </row>
    <row r="6" spans="1:8" ht="10.5" x14ac:dyDescent="0.25">
      <c r="B6" s="21" t="s">
        <v>14</v>
      </c>
      <c r="C6" s="22"/>
      <c r="D6" s="22"/>
      <c r="E6" s="23"/>
      <c r="F6" s="24"/>
      <c r="G6" s="25"/>
      <c r="H6" s="22"/>
    </row>
    <row r="7" spans="1:8" x14ac:dyDescent="0.2">
      <c r="B7" s="22" t="s">
        <v>51</v>
      </c>
      <c r="C7" s="22" t="s">
        <v>52</v>
      </c>
      <c r="D7" s="22" t="s">
        <v>44</v>
      </c>
      <c r="E7" s="37">
        <v>26643</v>
      </c>
      <c r="F7" s="24">
        <v>714.96490500000004</v>
      </c>
      <c r="G7" s="25">
        <v>3.1589052745812198</v>
      </c>
      <c r="H7" s="29"/>
    </row>
    <row r="8" spans="1:8" x14ac:dyDescent="0.2">
      <c r="B8" s="22" t="s">
        <v>53</v>
      </c>
      <c r="C8" s="22" t="s">
        <v>54</v>
      </c>
      <c r="D8" s="22" t="s">
        <v>21</v>
      </c>
      <c r="E8" s="37">
        <v>8463</v>
      </c>
      <c r="F8" s="24">
        <v>428.48169000000001</v>
      </c>
      <c r="G8" s="25">
        <v>1.89314616862554</v>
      </c>
      <c r="H8" s="29"/>
    </row>
    <row r="9" spans="1:8" x14ac:dyDescent="0.2">
      <c r="B9" s="22" t="s">
        <v>55</v>
      </c>
      <c r="C9" s="22" t="s">
        <v>56</v>
      </c>
      <c r="D9" s="22" t="s">
        <v>16</v>
      </c>
      <c r="E9" s="37">
        <v>160488</v>
      </c>
      <c r="F9" s="24">
        <v>416.30587200000002</v>
      </c>
      <c r="G9" s="25">
        <v>1.8393501634880001</v>
      </c>
      <c r="H9" s="29"/>
    </row>
    <row r="10" spans="1:8" x14ac:dyDescent="0.2">
      <c r="B10" s="22" t="s">
        <v>57</v>
      </c>
      <c r="C10" s="22" t="s">
        <v>58</v>
      </c>
      <c r="D10" s="22" t="s">
        <v>44</v>
      </c>
      <c r="E10" s="37">
        <v>16634</v>
      </c>
      <c r="F10" s="24">
        <v>397.45279599999998</v>
      </c>
      <c r="G10" s="25">
        <v>1.7560522550144599</v>
      </c>
      <c r="H10" s="29"/>
    </row>
    <row r="11" spans="1:8" x14ac:dyDescent="0.2">
      <c r="B11" s="22" t="s">
        <v>59</v>
      </c>
      <c r="C11" s="22" t="s">
        <v>60</v>
      </c>
      <c r="D11" s="22" t="s">
        <v>23</v>
      </c>
      <c r="E11" s="37">
        <v>15813</v>
      </c>
      <c r="F11" s="24">
        <v>365.89700699999997</v>
      </c>
      <c r="G11" s="25">
        <v>1.61663037903347</v>
      </c>
      <c r="H11" s="29"/>
    </row>
    <row r="12" spans="1:8" x14ac:dyDescent="0.2">
      <c r="B12" s="22" t="s">
        <v>61</v>
      </c>
      <c r="C12" s="22" t="s">
        <v>62</v>
      </c>
      <c r="D12" s="22" t="s">
        <v>18</v>
      </c>
      <c r="E12" s="37">
        <v>84389</v>
      </c>
      <c r="F12" s="24">
        <v>352.87260350000003</v>
      </c>
      <c r="G12" s="25">
        <v>1.5590850972627199</v>
      </c>
      <c r="H12" s="29"/>
    </row>
    <row r="13" spans="1:8" x14ac:dyDescent="0.2">
      <c r="B13" s="22" t="s">
        <v>63</v>
      </c>
      <c r="C13" s="22" t="s">
        <v>64</v>
      </c>
      <c r="D13" s="22" t="s">
        <v>19</v>
      </c>
      <c r="E13" s="37">
        <v>7094</v>
      </c>
      <c r="F13" s="24">
        <v>345.98856799999999</v>
      </c>
      <c r="G13" s="25">
        <v>1.5286695958873699</v>
      </c>
      <c r="H13" s="29"/>
    </row>
    <row r="14" spans="1:8" x14ac:dyDescent="0.2">
      <c r="B14" s="22" t="s">
        <v>65</v>
      </c>
      <c r="C14" s="22" t="s">
        <v>66</v>
      </c>
      <c r="D14" s="22" t="s">
        <v>16</v>
      </c>
      <c r="E14" s="37">
        <v>42938</v>
      </c>
      <c r="F14" s="24">
        <v>323.08698099999998</v>
      </c>
      <c r="G14" s="25">
        <v>1.42748428809862</v>
      </c>
      <c r="H14" s="29"/>
    </row>
    <row r="15" spans="1:8" x14ac:dyDescent="0.2">
      <c r="B15" s="22" t="s">
        <v>67</v>
      </c>
      <c r="C15" s="22" t="s">
        <v>68</v>
      </c>
      <c r="D15" s="22" t="s">
        <v>69</v>
      </c>
      <c r="E15" s="37">
        <v>22214</v>
      </c>
      <c r="F15" s="24">
        <v>317.171492</v>
      </c>
      <c r="G15" s="25">
        <v>1.4013480829881999</v>
      </c>
      <c r="H15" s="29"/>
    </row>
    <row r="16" spans="1:8" x14ac:dyDescent="0.2">
      <c r="B16" s="22" t="s">
        <v>70</v>
      </c>
      <c r="C16" s="22" t="s">
        <v>71</v>
      </c>
      <c r="D16" s="22" t="s">
        <v>45</v>
      </c>
      <c r="E16" s="37">
        <v>791394</v>
      </c>
      <c r="F16" s="24">
        <v>313.07546639999998</v>
      </c>
      <c r="G16" s="25">
        <v>1.38325075152176</v>
      </c>
      <c r="H16" s="29"/>
    </row>
    <row r="17" spans="2:8" x14ac:dyDescent="0.2">
      <c r="B17" s="22" t="s">
        <v>72</v>
      </c>
      <c r="C17" s="22" t="s">
        <v>73</v>
      </c>
      <c r="D17" s="22" t="s">
        <v>16</v>
      </c>
      <c r="E17" s="37">
        <v>36877</v>
      </c>
      <c r="F17" s="24">
        <v>310.76247899999998</v>
      </c>
      <c r="G17" s="25">
        <v>1.3730313574692701</v>
      </c>
      <c r="H17" s="29"/>
    </row>
    <row r="18" spans="2:8" x14ac:dyDescent="0.2">
      <c r="B18" s="22" t="s">
        <v>74</v>
      </c>
      <c r="C18" s="22" t="s">
        <v>75</v>
      </c>
      <c r="D18" s="22" t="s">
        <v>45</v>
      </c>
      <c r="E18" s="37">
        <v>8079</v>
      </c>
      <c r="F18" s="24">
        <v>294.10791599999999</v>
      </c>
      <c r="G18" s="25">
        <v>1.29944706467584</v>
      </c>
      <c r="H18" s="29"/>
    </row>
    <row r="19" spans="2:8" x14ac:dyDescent="0.2">
      <c r="B19" s="22" t="s">
        <v>76</v>
      </c>
      <c r="C19" s="22" t="s">
        <v>77</v>
      </c>
      <c r="D19" s="22" t="s">
        <v>43</v>
      </c>
      <c r="E19" s="37">
        <v>17379</v>
      </c>
      <c r="F19" s="24">
        <v>291.02873399999999</v>
      </c>
      <c r="G19" s="25">
        <v>1.28584241891886</v>
      </c>
      <c r="H19" s="29"/>
    </row>
    <row r="20" spans="2:8" x14ac:dyDescent="0.2">
      <c r="B20" s="22" t="s">
        <v>78</v>
      </c>
      <c r="C20" s="22" t="s">
        <v>79</v>
      </c>
      <c r="D20" s="22" t="s">
        <v>39</v>
      </c>
      <c r="E20" s="37">
        <v>186543</v>
      </c>
      <c r="F20" s="24">
        <v>287.51872589999999</v>
      </c>
      <c r="G20" s="25">
        <v>1.2703342687657899</v>
      </c>
      <c r="H20" s="29"/>
    </row>
    <row r="21" spans="2:8" x14ac:dyDescent="0.2">
      <c r="B21" s="22" t="s">
        <v>80</v>
      </c>
      <c r="C21" s="22" t="s">
        <v>81</v>
      </c>
      <c r="D21" s="22" t="s">
        <v>34</v>
      </c>
      <c r="E21" s="37">
        <v>15813</v>
      </c>
      <c r="F21" s="24">
        <v>270.49717800000002</v>
      </c>
      <c r="G21" s="25">
        <v>1.19512853899246</v>
      </c>
      <c r="H21" s="29"/>
    </row>
    <row r="22" spans="2:8" x14ac:dyDescent="0.2">
      <c r="B22" s="22" t="s">
        <v>82</v>
      </c>
      <c r="C22" s="22" t="s">
        <v>83</v>
      </c>
      <c r="D22" s="22" t="s">
        <v>35</v>
      </c>
      <c r="E22" s="37">
        <v>33976</v>
      </c>
      <c r="F22" s="24">
        <v>270.10919999999999</v>
      </c>
      <c r="G22" s="25">
        <v>1.1934143489083699</v>
      </c>
      <c r="H22" s="29"/>
    </row>
    <row r="23" spans="2:8" x14ac:dyDescent="0.2">
      <c r="B23" s="22" t="s">
        <v>84</v>
      </c>
      <c r="C23" s="22" t="s">
        <v>85</v>
      </c>
      <c r="D23" s="22" t="s">
        <v>69</v>
      </c>
      <c r="E23" s="37">
        <v>27420</v>
      </c>
      <c r="F23" s="24">
        <v>262.95780000000002</v>
      </c>
      <c r="G23" s="25">
        <v>1.1618175599993601</v>
      </c>
      <c r="H23" s="29"/>
    </row>
    <row r="24" spans="2:8" x14ac:dyDescent="0.2">
      <c r="B24" s="22" t="s">
        <v>86</v>
      </c>
      <c r="C24" s="22" t="s">
        <v>87</v>
      </c>
      <c r="D24" s="22" t="s">
        <v>26</v>
      </c>
      <c r="E24" s="37">
        <v>2690</v>
      </c>
      <c r="F24" s="24">
        <v>260.20370000000003</v>
      </c>
      <c r="G24" s="25">
        <v>1.1496492130555001</v>
      </c>
      <c r="H24" s="29"/>
    </row>
    <row r="25" spans="2:8" x14ac:dyDescent="0.2">
      <c r="B25" s="22" t="s">
        <v>88</v>
      </c>
      <c r="C25" s="22" t="s">
        <v>89</v>
      </c>
      <c r="D25" s="22" t="s">
        <v>34</v>
      </c>
      <c r="E25" s="37">
        <v>17293</v>
      </c>
      <c r="F25" s="24">
        <v>257.78675099999998</v>
      </c>
      <c r="G25" s="25">
        <v>1.13897048897953</v>
      </c>
      <c r="H25" s="29"/>
    </row>
    <row r="26" spans="2:8" x14ac:dyDescent="0.2">
      <c r="B26" s="22" t="s">
        <v>90</v>
      </c>
      <c r="C26" s="22" t="s">
        <v>91</v>
      </c>
      <c r="D26" s="22" t="s">
        <v>16</v>
      </c>
      <c r="E26" s="37">
        <v>431896</v>
      </c>
      <c r="F26" s="24">
        <v>254.170796</v>
      </c>
      <c r="G26" s="25">
        <v>1.12299423721911</v>
      </c>
      <c r="H26" s="29"/>
    </row>
    <row r="27" spans="2:8" x14ac:dyDescent="0.2">
      <c r="B27" s="22" t="s">
        <v>92</v>
      </c>
      <c r="C27" s="22" t="s">
        <v>93</v>
      </c>
      <c r="D27" s="22" t="s">
        <v>36</v>
      </c>
      <c r="E27" s="37">
        <v>34505</v>
      </c>
      <c r="F27" s="24">
        <v>253.9395475</v>
      </c>
      <c r="G27" s="25">
        <v>1.1219725197875501</v>
      </c>
      <c r="H27" s="29"/>
    </row>
    <row r="28" spans="2:8" x14ac:dyDescent="0.2">
      <c r="B28" s="22" t="s">
        <v>94</v>
      </c>
      <c r="C28" s="22" t="s">
        <v>95</v>
      </c>
      <c r="D28" s="22" t="s">
        <v>23</v>
      </c>
      <c r="E28" s="37">
        <v>25367</v>
      </c>
      <c r="F28" s="24">
        <v>251.818209</v>
      </c>
      <c r="G28" s="25">
        <v>1.1125998815923599</v>
      </c>
      <c r="H28" s="29"/>
    </row>
    <row r="29" spans="2:8" x14ac:dyDescent="0.2">
      <c r="B29" s="22" t="s">
        <v>96</v>
      </c>
      <c r="C29" s="22" t="s">
        <v>97</v>
      </c>
      <c r="D29" s="22" t="s">
        <v>19</v>
      </c>
      <c r="E29" s="37">
        <v>21898</v>
      </c>
      <c r="F29" s="24">
        <v>244.09700599999999</v>
      </c>
      <c r="G29" s="25">
        <v>1.07848555134728</v>
      </c>
      <c r="H29" s="29"/>
    </row>
    <row r="30" spans="2:8" x14ac:dyDescent="0.2">
      <c r="B30" s="22" t="s">
        <v>98</v>
      </c>
      <c r="C30" s="22" t="s">
        <v>99</v>
      </c>
      <c r="D30" s="22" t="s">
        <v>25</v>
      </c>
      <c r="E30" s="37">
        <v>24913</v>
      </c>
      <c r="F30" s="24">
        <v>241.083101</v>
      </c>
      <c r="G30" s="25">
        <v>1.0651693167531</v>
      </c>
      <c r="H30" s="29"/>
    </row>
    <row r="31" spans="2:8" x14ac:dyDescent="0.2">
      <c r="B31" s="22" t="s">
        <v>100</v>
      </c>
      <c r="C31" s="22" t="s">
        <v>101</v>
      </c>
      <c r="D31" s="22" t="s">
        <v>23</v>
      </c>
      <c r="E31" s="37">
        <v>18225</v>
      </c>
      <c r="F31" s="24">
        <v>237.7269</v>
      </c>
      <c r="G31" s="25">
        <v>1.05034072731142</v>
      </c>
      <c r="H31" s="29"/>
    </row>
    <row r="32" spans="2:8" x14ac:dyDescent="0.2">
      <c r="B32" s="22" t="s">
        <v>102</v>
      </c>
      <c r="C32" s="22" t="s">
        <v>103</v>
      </c>
      <c r="D32" s="22" t="s">
        <v>40</v>
      </c>
      <c r="E32" s="37">
        <v>3441</v>
      </c>
      <c r="F32" s="24">
        <v>235.484835</v>
      </c>
      <c r="G32" s="25">
        <v>1.0404346873017301</v>
      </c>
      <c r="H32" s="29"/>
    </row>
    <row r="33" spans="2:8" x14ac:dyDescent="0.2">
      <c r="B33" s="22" t="s">
        <v>104</v>
      </c>
      <c r="C33" s="22" t="s">
        <v>105</v>
      </c>
      <c r="D33" s="22" t="s">
        <v>45</v>
      </c>
      <c r="E33" s="37">
        <v>95172</v>
      </c>
      <c r="F33" s="24">
        <v>233.64725999999999</v>
      </c>
      <c r="G33" s="25">
        <v>1.03231579178764</v>
      </c>
      <c r="H33" s="29"/>
    </row>
    <row r="34" spans="2:8" x14ac:dyDescent="0.2">
      <c r="B34" s="22" t="s">
        <v>106</v>
      </c>
      <c r="C34" s="22" t="s">
        <v>107</v>
      </c>
      <c r="D34" s="22" t="s">
        <v>25</v>
      </c>
      <c r="E34" s="37">
        <v>89465</v>
      </c>
      <c r="F34" s="24">
        <v>232.65373249999999</v>
      </c>
      <c r="G34" s="25">
        <v>1.0279261228147401</v>
      </c>
      <c r="H34" s="29"/>
    </row>
    <row r="35" spans="2:8" x14ac:dyDescent="0.2">
      <c r="B35" s="22" t="s">
        <v>108</v>
      </c>
      <c r="C35" s="22" t="s">
        <v>109</v>
      </c>
      <c r="D35" s="22" t="s">
        <v>46</v>
      </c>
      <c r="E35" s="37">
        <v>9465</v>
      </c>
      <c r="F35" s="24">
        <v>230.7567</v>
      </c>
      <c r="G35" s="25">
        <v>1.01954452823801</v>
      </c>
      <c r="H35" s="29"/>
    </row>
    <row r="36" spans="2:8" x14ac:dyDescent="0.2">
      <c r="B36" s="22" t="s">
        <v>110</v>
      </c>
      <c r="C36" s="22" t="s">
        <v>111</v>
      </c>
      <c r="D36" s="22" t="s">
        <v>40</v>
      </c>
      <c r="E36" s="37">
        <v>11860</v>
      </c>
      <c r="F36" s="24">
        <v>229.72819999999999</v>
      </c>
      <c r="G36" s="25">
        <v>1.0150003414503901</v>
      </c>
      <c r="H36" s="29"/>
    </row>
    <row r="37" spans="2:8" x14ac:dyDescent="0.2">
      <c r="B37" s="22" t="s">
        <v>112</v>
      </c>
      <c r="C37" s="22" t="s">
        <v>113</v>
      </c>
      <c r="D37" s="22" t="s">
        <v>29</v>
      </c>
      <c r="E37" s="37">
        <v>58466</v>
      </c>
      <c r="F37" s="24">
        <v>225.73722599999999</v>
      </c>
      <c r="G37" s="25">
        <v>0.99736715591757896</v>
      </c>
      <c r="H37" s="29"/>
    </row>
    <row r="38" spans="2:8" x14ac:dyDescent="0.2">
      <c r="B38" s="22" t="s">
        <v>114</v>
      </c>
      <c r="C38" s="22" t="s">
        <v>115</v>
      </c>
      <c r="D38" s="22" t="s">
        <v>17</v>
      </c>
      <c r="E38" s="37">
        <v>62610</v>
      </c>
      <c r="F38" s="24">
        <v>209.99394000000001</v>
      </c>
      <c r="G38" s="25">
        <v>0.92780912749289601</v>
      </c>
      <c r="H38" s="29"/>
    </row>
    <row r="39" spans="2:8" x14ac:dyDescent="0.2">
      <c r="B39" s="22" t="s">
        <v>116</v>
      </c>
      <c r="C39" s="22" t="s">
        <v>117</v>
      </c>
      <c r="D39" s="22" t="s">
        <v>25</v>
      </c>
      <c r="E39" s="37">
        <v>89153</v>
      </c>
      <c r="F39" s="24">
        <v>209.50954999999999</v>
      </c>
      <c r="G39" s="25">
        <v>0.925668963527849</v>
      </c>
      <c r="H39" s="29"/>
    </row>
    <row r="40" spans="2:8" x14ac:dyDescent="0.2">
      <c r="B40" s="22" t="s">
        <v>118</v>
      </c>
      <c r="C40" s="22" t="s">
        <v>119</v>
      </c>
      <c r="D40" s="22" t="s">
        <v>23</v>
      </c>
      <c r="E40" s="37">
        <v>9817</v>
      </c>
      <c r="F40" s="24">
        <v>209.268989</v>
      </c>
      <c r="G40" s="25">
        <v>0.92460610099229801</v>
      </c>
      <c r="H40" s="29"/>
    </row>
    <row r="41" spans="2:8" x14ac:dyDescent="0.2">
      <c r="B41" s="22" t="s">
        <v>120</v>
      </c>
      <c r="C41" s="22" t="s">
        <v>121</v>
      </c>
      <c r="D41" s="22" t="s">
        <v>122</v>
      </c>
      <c r="E41" s="37">
        <v>36564</v>
      </c>
      <c r="F41" s="24">
        <v>207.66523799999999</v>
      </c>
      <c r="G41" s="25">
        <v>0.91752030215436098</v>
      </c>
      <c r="H41" s="29"/>
    </row>
    <row r="42" spans="2:8" x14ac:dyDescent="0.2">
      <c r="B42" s="22" t="s">
        <v>123</v>
      </c>
      <c r="C42" s="22" t="s">
        <v>124</v>
      </c>
      <c r="D42" s="22" t="s">
        <v>23</v>
      </c>
      <c r="E42" s="37">
        <v>3815</v>
      </c>
      <c r="F42" s="24">
        <v>202.15684999999999</v>
      </c>
      <c r="G42" s="25">
        <v>0.89318277763259402</v>
      </c>
      <c r="H42" s="29"/>
    </row>
    <row r="43" spans="2:8" x14ac:dyDescent="0.2">
      <c r="B43" s="22" t="s">
        <v>125</v>
      </c>
      <c r="C43" s="22" t="s">
        <v>126</v>
      </c>
      <c r="D43" s="22" t="s">
        <v>45</v>
      </c>
      <c r="E43" s="37">
        <v>829</v>
      </c>
      <c r="F43" s="24">
        <v>200.90815000000001</v>
      </c>
      <c r="G43" s="25">
        <v>0.88766568862754802</v>
      </c>
      <c r="H43" s="29"/>
    </row>
    <row r="44" spans="2:8" x14ac:dyDescent="0.2">
      <c r="B44" s="22" t="s">
        <v>127</v>
      </c>
      <c r="C44" s="22" t="s">
        <v>128</v>
      </c>
      <c r="D44" s="22" t="s">
        <v>16</v>
      </c>
      <c r="E44" s="37">
        <v>1144936</v>
      </c>
      <c r="F44" s="24">
        <v>197.50146000000001</v>
      </c>
      <c r="G44" s="25">
        <v>0.87261402534365096</v>
      </c>
      <c r="H44" s="29"/>
    </row>
    <row r="45" spans="2:8" x14ac:dyDescent="0.2">
      <c r="B45" s="22" t="s">
        <v>129</v>
      </c>
      <c r="C45" s="22" t="s">
        <v>130</v>
      </c>
      <c r="D45" s="22" t="s">
        <v>32</v>
      </c>
      <c r="E45" s="37">
        <v>232643</v>
      </c>
      <c r="F45" s="24">
        <v>197.1649425</v>
      </c>
      <c r="G45" s="25">
        <v>0.87112720144739397</v>
      </c>
      <c r="H45" s="29"/>
    </row>
    <row r="46" spans="2:8" x14ac:dyDescent="0.2">
      <c r="B46" s="22" t="s">
        <v>131</v>
      </c>
      <c r="C46" s="22" t="s">
        <v>132</v>
      </c>
      <c r="D46" s="22" t="s">
        <v>22</v>
      </c>
      <c r="E46" s="37">
        <v>4490</v>
      </c>
      <c r="F46" s="24">
        <v>196.45994999999999</v>
      </c>
      <c r="G46" s="25">
        <v>0.86801235691276601</v>
      </c>
      <c r="H46" s="29"/>
    </row>
    <row r="47" spans="2:8" x14ac:dyDescent="0.2">
      <c r="B47" s="22" t="s">
        <v>133</v>
      </c>
      <c r="C47" s="22" t="s">
        <v>134</v>
      </c>
      <c r="D47" s="22" t="s">
        <v>26</v>
      </c>
      <c r="E47" s="37">
        <v>16444</v>
      </c>
      <c r="F47" s="24">
        <v>195.782264</v>
      </c>
      <c r="G47" s="25">
        <v>0.86501815976415197</v>
      </c>
      <c r="H47" s="29"/>
    </row>
    <row r="48" spans="2:8" x14ac:dyDescent="0.2">
      <c r="B48" s="22" t="s">
        <v>135</v>
      </c>
      <c r="C48" s="22" t="s">
        <v>136</v>
      </c>
      <c r="D48" s="22" t="s">
        <v>16</v>
      </c>
      <c r="E48" s="37">
        <v>23041</v>
      </c>
      <c r="F48" s="24">
        <v>194.85773699999999</v>
      </c>
      <c r="G48" s="25">
        <v>0.86093335336824595</v>
      </c>
      <c r="H48" s="29"/>
    </row>
    <row r="49" spans="2:8" x14ac:dyDescent="0.2">
      <c r="B49" s="22" t="s">
        <v>137</v>
      </c>
      <c r="C49" s="22" t="s">
        <v>138</v>
      </c>
      <c r="D49" s="22" t="s">
        <v>45</v>
      </c>
      <c r="E49" s="37">
        <v>6247</v>
      </c>
      <c r="F49" s="24">
        <v>194.269206</v>
      </c>
      <c r="G49" s="25">
        <v>0.85833306674277199</v>
      </c>
      <c r="H49" s="29"/>
    </row>
    <row r="50" spans="2:8" x14ac:dyDescent="0.2">
      <c r="B50" s="22" t="s">
        <v>139</v>
      </c>
      <c r="C50" s="22" t="s">
        <v>140</v>
      </c>
      <c r="D50" s="22" t="s">
        <v>26</v>
      </c>
      <c r="E50" s="37">
        <v>14855</v>
      </c>
      <c r="F50" s="24">
        <v>189.07444000000001</v>
      </c>
      <c r="G50" s="25">
        <v>0.83538120770346003</v>
      </c>
      <c r="H50" s="29"/>
    </row>
    <row r="51" spans="2:8" x14ac:dyDescent="0.2">
      <c r="B51" s="22" t="s">
        <v>141</v>
      </c>
      <c r="C51" s="22" t="s">
        <v>142</v>
      </c>
      <c r="D51" s="22" t="s">
        <v>49</v>
      </c>
      <c r="E51" s="37">
        <v>12167</v>
      </c>
      <c r="F51" s="24">
        <v>183.27152100000001</v>
      </c>
      <c r="G51" s="25">
        <v>0.80974236681928102</v>
      </c>
      <c r="H51" s="29"/>
    </row>
    <row r="52" spans="2:8" x14ac:dyDescent="0.2">
      <c r="B52" s="22" t="s">
        <v>143</v>
      </c>
      <c r="C52" s="22" t="s">
        <v>144</v>
      </c>
      <c r="D52" s="22" t="s">
        <v>19</v>
      </c>
      <c r="E52" s="37">
        <v>8628</v>
      </c>
      <c r="F52" s="24">
        <v>177.13283999999999</v>
      </c>
      <c r="G52" s="25">
        <v>0.78262004003895902</v>
      </c>
      <c r="H52" s="29"/>
    </row>
    <row r="53" spans="2:8" x14ac:dyDescent="0.2">
      <c r="B53" s="22" t="s">
        <v>145</v>
      </c>
      <c r="C53" s="22" t="s">
        <v>146</v>
      </c>
      <c r="D53" s="22" t="s">
        <v>43</v>
      </c>
      <c r="E53" s="37">
        <v>6966</v>
      </c>
      <c r="F53" s="24">
        <v>175.355118</v>
      </c>
      <c r="G53" s="25">
        <v>0.77476559101178799</v>
      </c>
      <c r="H53" s="29"/>
    </row>
    <row r="54" spans="2:8" x14ac:dyDescent="0.2">
      <c r="B54" s="22" t="s">
        <v>147</v>
      </c>
      <c r="C54" s="22" t="s">
        <v>148</v>
      </c>
      <c r="D54" s="22" t="s">
        <v>149</v>
      </c>
      <c r="E54" s="37">
        <v>225349</v>
      </c>
      <c r="F54" s="24">
        <v>171.87368230000001</v>
      </c>
      <c r="G54" s="25">
        <v>0.75938368132792</v>
      </c>
      <c r="H54" s="29"/>
    </row>
    <row r="55" spans="2:8" x14ac:dyDescent="0.2">
      <c r="B55" s="22" t="s">
        <v>150</v>
      </c>
      <c r="C55" s="22" t="s">
        <v>151</v>
      </c>
      <c r="D55" s="22" t="s">
        <v>43</v>
      </c>
      <c r="E55" s="37">
        <v>132</v>
      </c>
      <c r="F55" s="24">
        <v>169.61340000000001</v>
      </c>
      <c r="G55" s="25">
        <v>0.74939715243736804</v>
      </c>
      <c r="H55" s="29"/>
    </row>
    <row r="56" spans="2:8" x14ac:dyDescent="0.2">
      <c r="B56" s="22" t="s">
        <v>152</v>
      </c>
      <c r="C56" s="22" t="s">
        <v>153</v>
      </c>
      <c r="D56" s="22" t="s">
        <v>31</v>
      </c>
      <c r="E56" s="37">
        <v>35561</v>
      </c>
      <c r="F56" s="24">
        <v>169.07477449999999</v>
      </c>
      <c r="G56" s="25">
        <v>0.74701736159578302</v>
      </c>
      <c r="H56" s="29"/>
    </row>
    <row r="57" spans="2:8" x14ac:dyDescent="0.2">
      <c r="B57" s="22" t="s">
        <v>154</v>
      </c>
      <c r="C57" s="22" t="s">
        <v>155</v>
      </c>
      <c r="D57" s="22" t="s">
        <v>23</v>
      </c>
      <c r="E57" s="37">
        <v>46532</v>
      </c>
      <c r="F57" s="24">
        <v>167.933988</v>
      </c>
      <c r="G57" s="25">
        <v>0.74197706316040601</v>
      </c>
      <c r="H57" s="29"/>
    </row>
    <row r="58" spans="2:8" x14ac:dyDescent="0.2">
      <c r="B58" s="22" t="s">
        <v>156</v>
      </c>
      <c r="C58" s="22" t="s">
        <v>157</v>
      </c>
      <c r="D58" s="22" t="s">
        <v>24</v>
      </c>
      <c r="E58" s="37">
        <v>35144</v>
      </c>
      <c r="F58" s="24">
        <v>165.739104</v>
      </c>
      <c r="G58" s="25">
        <v>0.73227948136833998</v>
      </c>
      <c r="H58" s="29"/>
    </row>
    <row r="59" spans="2:8" x14ac:dyDescent="0.2">
      <c r="B59" s="22" t="s">
        <v>158</v>
      </c>
      <c r="C59" s="22" t="s">
        <v>159</v>
      </c>
      <c r="D59" s="22" t="s">
        <v>40</v>
      </c>
      <c r="E59" s="37">
        <v>4024</v>
      </c>
      <c r="F59" s="24">
        <v>162.48912000000001</v>
      </c>
      <c r="G59" s="25">
        <v>0.71792018690771997</v>
      </c>
      <c r="H59" s="29"/>
    </row>
    <row r="60" spans="2:8" x14ac:dyDescent="0.2">
      <c r="B60" s="22" t="s">
        <v>160</v>
      </c>
      <c r="C60" s="22" t="s">
        <v>161</v>
      </c>
      <c r="D60" s="22" t="s">
        <v>24</v>
      </c>
      <c r="E60" s="37">
        <v>12393</v>
      </c>
      <c r="F60" s="24">
        <v>161.82779400000001</v>
      </c>
      <c r="G60" s="25">
        <v>0.71499827259415305</v>
      </c>
      <c r="H60" s="29"/>
    </row>
    <row r="61" spans="2:8" x14ac:dyDescent="0.2">
      <c r="B61" s="22" t="s">
        <v>162</v>
      </c>
      <c r="C61" s="22" t="s">
        <v>163</v>
      </c>
      <c r="D61" s="22" t="s">
        <v>44</v>
      </c>
      <c r="E61" s="37">
        <v>16940</v>
      </c>
      <c r="F61" s="24">
        <v>160.86224000000001</v>
      </c>
      <c r="G61" s="25">
        <v>0.71073219799082199</v>
      </c>
      <c r="H61" s="29"/>
    </row>
    <row r="62" spans="2:8" x14ac:dyDescent="0.2">
      <c r="B62" s="22" t="s">
        <v>164</v>
      </c>
      <c r="C62" s="22" t="s">
        <v>165</v>
      </c>
      <c r="D62" s="22" t="s">
        <v>47</v>
      </c>
      <c r="E62" s="37">
        <v>38497</v>
      </c>
      <c r="F62" s="24">
        <v>158.01093650000001</v>
      </c>
      <c r="G62" s="25">
        <v>0.69813438010830398</v>
      </c>
      <c r="H62" s="29"/>
    </row>
    <row r="63" spans="2:8" x14ac:dyDescent="0.2">
      <c r="B63" s="22" t="s">
        <v>166</v>
      </c>
      <c r="C63" s="22" t="s">
        <v>167</v>
      </c>
      <c r="D63" s="22" t="s">
        <v>40</v>
      </c>
      <c r="E63" s="37">
        <v>4199</v>
      </c>
      <c r="F63" s="24">
        <v>157.25674900000001</v>
      </c>
      <c r="G63" s="25">
        <v>0.69480217896792396</v>
      </c>
      <c r="H63" s="29"/>
    </row>
    <row r="64" spans="2:8" x14ac:dyDescent="0.2">
      <c r="B64" s="22" t="s">
        <v>168</v>
      </c>
      <c r="C64" s="22" t="s">
        <v>169</v>
      </c>
      <c r="D64" s="22" t="s">
        <v>22</v>
      </c>
      <c r="E64" s="37">
        <v>53755</v>
      </c>
      <c r="F64" s="24">
        <v>157.09898749999999</v>
      </c>
      <c r="G64" s="25">
        <v>0.69410514666467205</v>
      </c>
      <c r="H64" s="29"/>
    </row>
    <row r="65" spans="2:8" x14ac:dyDescent="0.2">
      <c r="B65" s="22" t="s">
        <v>170</v>
      </c>
      <c r="C65" s="22" t="s">
        <v>171</v>
      </c>
      <c r="D65" s="22" t="s">
        <v>47</v>
      </c>
      <c r="E65" s="37">
        <v>8587</v>
      </c>
      <c r="F65" s="24">
        <v>153.59566899999999</v>
      </c>
      <c r="G65" s="25">
        <v>0.67862655294518304</v>
      </c>
      <c r="H65" s="29"/>
    </row>
    <row r="66" spans="2:8" x14ac:dyDescent="0.2">
      <c r="B66" s="22" t="s">
        <v>172</v>
      </c>
      <c r="C66" s="22" t="s">
        <v>173</v>
      </c>
      <c r="D66" s="22" t="s">
        <v>18</v>
      </c>
      <c r="E66" s="37">
        <v>1800092</v>
      </c>
      <c r="F66" s="24">
        <v>153.54784760000001</v>
      </c>
      <c r="G66" s="25">
        <v>0.67841526526988405</v>
      </c>
      <c r="H66" s="29"/>
    </row>
    <row r="67" spans="2:8" x14ac:dyDescent="0.2">
      <c r="B67" s="22" t="s">
        <v>174</v>
      </c>
      <c r="C67" s="22" t="s">
        <v>175</v>
      </c>
      <c r="D67" s="22" t="s">
        <v>24</v>
      </c>
      <c r="E67" s="37">
        <v>206256</v>
      </c>
      <c r="F67" s="24">
        <v>152.0519232</v>
      </c>
      <c r="G67" s="25">
        <v>0.67180587305428396</v>
      </c>
      <c r="H67" s="29"/>
    </row>
    <row r="68" spans="2:8" x14ac:dyDescent="0.2">
      <c r="B68" s="22" t="s">
        <v>176</v>
      </c>
      <c r="C68" s="22" t="s">
        <v>177</v>
      </c>
      <c r="D68" s="22" t="s">
        <v>27</v>
      </c>
      <c r="E68" s="37">
        <v>20846</v>
      </c>
      <c r="F68" s="24">
        <v>148.20463699999999</v>
      </c>
      <c r="G68" s="25">
        <v>0.65480753847168804</v>
      </c>
      <c r="H68" s="29"/>
    </row>
    <row r="69" spans="2:8" x14ac:dyDescent="0.2">
      <c r="B69" s="22" t="s">
        <v>178</v>
      </c>
      <c r="C69" s="22" t="s">
        <v>179</v>
      </c>
      <c r="D69" s="22" t="s">
        <v>23</v>
      </c>
      <c r="E69" s="37">
        <v>7377</v>
      </c>
      <c r="F69" s="24">
        <v>147.96786599999999</v>
      </c>
      <c r="G69" s="25">
        <v>0.65376142116503799</v>
      </c>
      <c r="H69" s="29"/>
    </row>
    <row r="70" spans="2:8" x14ac:dyDescent="0.2">
      <c r="B70" s="22" t="s">
        <v>180</v>
      </c>
      <c r="C70" s="22" t="s">
        <v>181</v>
      </c>
      <c r="D70" s="22" t="s">
        <v>122</v>
      </c>
      <c r="E70" s="37">
        <v>7707</v>
      </c>
      <c r="F70" s="24">
        <v>147.18828600000001</v>
      </c>
      <c r="G70" s="25">
        <v>0.650317029200152</v>
      </c>
      <c r="H70" s="29"/>
    </row>
    <row r="71" spans="2:8" x14ac:dyDescent="0.2">
      <c r="B71" s="22" t="s">
        <v>182</v>
      </c>
      <c r="C71" s="22" t="s">
        <v>183</v>
      </c>
      <c r="D71" s="22" t="s">
        <v>25</v>
      </c>
      <c r="E71" s="37">
        <v>138884</v>
      </c>
      <c r="F71" s="24">
        <v>146.24485200000001</v>
      </c>
      <c r="G71" s="25">
        <v>0.64614868664518499</v>
      </c>
      <c r="H71" s="29"/>
    </row>
    <row r="72" spans="2:8" x14ac:dyDescent="0.2">
      <c r="B72" s="22" t="s">
        <v>184</v>
      </c>
      <c r="C72" s="22" t="s">
        <v>185</v>
      </c>
      <c r="D72" s="22" t="s">
        <v>23</v>
      </c>
      <c r="E72" s="37">
        <v>9055</v>
      </c>
      <c r="F72" s="24">
        <v>144.98866000000001</v>
      </c>
      <c r="G72" s="25">
        <v>0.64059849598976104</v>
      </c>
      <c r="H72" s="29"/>
    </row>
    <row r="73" spans="2:8" x14ac:dyDescent="0.2">
      <c r="B73" s="22" t="s">
        <v>186</v>
      </c>
      <c r="C73" s="22" t="s">
        <v>187</v>
      </c>
      <c r="D73" s="22" t="s">
        <v>122</v>
      </c>
      <c r="E73" s="37">
        <v>5282</v>
      </c>
      <c r="F73" s="24">
        <v>143.60701599999999</v>
      </c>
      <c r="G73" s="25">
        <v>0.63449402500290397</v>
      </c>
      <c r="H73" s="29"/>
    </row>
    <row r="74" spans="2:8" x14ac:dyDescent="0.2">
      <c r="B74" s="22" t="s">
        <v>188</v>
      </c>
      <c r="C74" s="22" t="s">
        <v>189</v>
      </c>
      <c r="D74" s="22" t="s">
        <v>49</v>
      </c>
      <c r="E74" s="37">
        <v>9702</v>
      </c>
      <c r="F74" s="24">
        <v>142.74552600000001</v>
      </c>
      <c r="G74" s="25">
        <v>0.63068773285350299</v>
      </c>
      <c r="H74" s="29"/>
    </row>
    <row r="75" spans="2:8" x14ac:dyDescent="0.2">
      <c r="B75" s="22" t="s">
        <v>190</v>
      </c>
      <c r="C75" s="22" t="s">
        <v>191</v>
      </c>
      <c r="D75" s="22" t="s">
        <v>27</v>
      </c>
      <c r="E75" s="37">
        <v>94256</v>
      </c>
      <c r="F75" s="24">
        <v>142.72243520000001</v>
      </c>
      <c r="G75" s="25">
        <v>0.63058571155231102</v>
      </c>
      <c r="H75" s="29"/>
    </row>
    <row r="76" spans="2:8" x14ac:dyDescent="0.2">
      <c r="B76" s="22" t="s">
        <v>192</v>
      </c>
      <c r="C76" s="22" t="s">
        <v>193</v>
      </c>
      <c r="D76" s="22" t="s">
        <v>30</v>
      </c>
      <c r="E76" s="37">
        <v>2728</v>
      </c>
      <c r="F76" s="24">
        <v>138.58240000000001</v>
      </c>
      <c r="G76" s="25">
        <v>0.61229393395767295</v>
      </c>
      <c r="H76" s="29"/>
    </row>
    <row r="77" spans="2:8" x14ac:dyDescent="0.2">
      <c r="B77" s="22" t="s">
        <v>194</v>
      </c>
      <c r="C77" s="22" t="s">
        <v>195</v>
      </c>
      <c r="D77" s="22" t="s">
        <v>26</v>
      </c>
      <c r="E77" s="37">
        <v>8458</v>
      </c>
      <c r="F77" s="24">
        <v>136.23300599999999</v>
      </c>
      <c r="G77" s="25">
        <v>0.60191368585490801</v>
      </c>
      <c r="H77" s="29"/>
    </row>
    <row r="78" spans="2:8" x14ac:dyDescent="0.2">
      <c r="B78" s="22" t="s">
        <v>196</v>
      </c>
      <c r="C78" s="22" t="s">
        <v>197</v>
      </c>
      <c r="D78" s="22" t="s">
        <v>41</v>
      </c>
      <c r="E78" s="37">
        <v>5104</v>
      </c>
      <c r="F78" s="24">
        <v>134.19947199999999</v>
      </c>
      <c r="G78" s="25">
        <v>0.59292899131435595</v>
      </c>
      <c r="H78" s="29"/>
    </row>
    <row r="79" spans="2:8" x14ac:dyDescent="0.2">
      <c r="B79" s="22" t="s">
        <v>198</v>
      </c>
      <c r="C79" s="22" t="s">
        <v>199</v>
      </c>
      <c r="D79" s="22" t="s">
        <v>22</v>
      </c>
      <c r="E79" s="37">
        <v>55549</v>
      </c>
      <c r="F79" s="24">
        <v>133.428698</v>
      </c>
      <c r="G79" s="25">
        <v>0.589523506601634</v>
      </c>
      <c r="H79" s="29"/>
    </row>
    <row r="80" spans="2:8" x14ac:dyDescent="0.2">
      <c r="B80" s="22" t="s">
        <v>200</v>
      </c>
      <c r="C80" s="22" t="s">
        <v>201</v>
      </c>
      <c r="D80" s="22" t="s">
        <v>34</v>
      </c>
      <c r="E80" s="37">
        <v>25693</v>
      </c>
      <c r="F80" s="24">
        <v>130.91868149999999</v>
      </c>
      <c r="G80" s="25">
        <v>0.57843358553601798</v>
      </c>
      <c r="H80" s="29"/>
    </row>
    <row r="81" spans="2:8" x14ac:dyDescent="0.2">
      <c r="B81" s="22" t="s">
        <v>202</v>
      </c>
      <c r="C81" s="22" t="s">
        <v>203</v>
      </c>
      <c r="D81" s="22" t="s">
        <v>204</v>
      </c>
      <c r="E81" s="37">
        <v>411</v>
      </c>
      <c r="F81" s="24">
        <v>130.59524999999999</v>
      </c>
      <c r="G81" s="25">
        <v>0.57700457907126601</v>
      </c>
      <c r="H81" s="29"/>
    </row>
    <row r="82" spans="2:8" x14ac:dyDescent="0.2">
      <c r="B82" s="22" t="s">
        <v>205</v>
      </c>
      <c r="C82" s="22" t="s">
        <v>206</v>
      </c>
      <c r="D82" s="22" t="s">
        <v>40</v>
      </c>
      <c r="E82" s="37">
        <v>7980</v>
      </c>
      <c r="F82" s="24">
        <v>127.6002</v>
      </c>
      <c r="G82" s="25">
        <v>0.56377165088630199</v>
      </c>
      <c r="H82" s="29"/>
    </row>
    <row r="83" spans="2:8" x14ac:dyDescent="0.2">
      <c r="B83" s="22" t="s">
        <v>207</v>
      </c>
      <c r="C83" s="22" t="s">
        <v>208</v>
      </c>
      <c r="D83" s="22" t="s">
        <v>22</v>
      </c>
      <c r="E83" s="37">
        <v>19546</v>
      </c>
      <c r="F83" s="24">
        <v>124.205057</v>
      </c>
      <c r="G83" s="25">
        <v>0.548771005322227</v>
      </c>
      <c r="H83" s="29"/>
    </row>
    <row r="84" spans="2:8" x14ac:dyDescent="0.2">
      <c r="B84" s="22" t="s">
        <v>209</v>
      </c>
      <c r="C84" s="22" t="s">
        <v>210</v>
      </c>
      <c r="D84" s="22" t="s">
        <v>49</v>
      </c>
      <c r="E84" s="37">
        <v>10998</v>
      </c>
      <c r="F84" s="24">
        <v>123.89247</v>
      </c>
      <c r="G84" s="25">
        <v>0.54738991274529103</v>
      </c>
      <c r="H84" s="29"/>
    </row>
    <row r="85" spans="2:8" x14ac:dyDescent="0.2">
      <c r="B85" s="22" t="s">
        <v>211</v>
      </c>
      <c r="C85" s="22" t="s">
        <v>212</v>
      </c>
      <c r="D85" s="22" t="s">
        <v>22</v>
      </c>
      <c r="E85" s="37">
        <v>43137</v>
      </c>
      <c r="F85" s="24">
        <v>123.414957</v>
      </c>
      <c r="G85" s="25">
        <v>0.54528013319690705</v>
      </c>
      <c r="H85" s="29"/>
    </row>
    <row r="86" spans="2:8" x14ac:dyDescent="0.2">
      <c r="B86" s="22" t="s">
        <v>213</v>
      </c>
      <c r="C86" s="22" t="s">
        <v>214</v>
      </c>
      <c r="D86" s="22" t="s">
        <v>43</v>
      </c>
      <c r="E86" s="37">
        <v>11844</v>
      </c>
      <c r="F86" s="24">
        <v>122.182704</v>
      </c>
      <c r="G86" s="25">
        <v>0.53983571141606701</v>
      </c>
      <c r="H86" s="29"/>
    </row>
    <row r="87" spans="2:8" x14ac:dyDescent="0.2">
      <c r="B87" s="22" t="s">
        <v>215</v>
      </c>
      <c r="C87" s="22" t="s">
        <v>216</v>
      </c>
      <c r="D87" s="22" t="s">
        <v>48</v>
      </c>
      <c r="E87" s="37">
        <v>48858</v>
      </c>
      <c r="F87" s="24">
        <v>121.38770100000001</v>
      </c>
      <c r="G87" s="25">
        <v>0.53632317653156403</v>
      </c>
      <c r="H87" s="29"/>
    </row>
    <row r="88" spans="2:8" x14ac:dyDescent="0.2">
      <c r="B88" s="22" t="s">
        <v>217</v>
      </c>
      <c r="C88" s="22" t="s">
        <v>218</v>
      </c>
      <c r="D88" s="22" t="s">
        <v>42</v>
      </c>
      <c r="E88" s="37">
        <v>25522</v>
      </c>
      <c r="F88" s="24">
        <v>110.79100200000001</v>
      </c>
      <c r="G88" s="25">
        <v>0.48950413949889998</v>
      </c>
      <c r="H88" s="29"/>
    </row>
    <row r="89" spans="2:8" x14ac:dyDescent="0.2">
      <c r="B89" s="22" t="s">
        <v>219</v>
      </c>
      <c r="C89" s="22" t="s">
        <v>220</v>
      </c>
      <c r="D89" s="22" t="s">
        <v>43</v>
      </c>
      <c r="E89" s="37">
        <v>5237</v>
      </c>
      <c r="F89" s="24">
        <v>109.08671</v>
      </c>
      <c r="G89" s="25">
        <v>0.48197412375886001</v>
      </c>
      <c r="H89" s="29"/>
    </row>
    <row r="90" spans="2:8" x14ac:dyDescent="0.2">
      <c r="B90" s="22" t="s">
        <v>221</v>
      </c>
      <c r="C90" s="22" t="s">
        <v>222</v>
      </c>
      <c r="D90" s="22" t="s">
        <v>49</v>
      </c>
      <c r="E90" s="37">
        <v>7674</v>
      </c>
      <c r="F90" s="24">
        <v>108.89406</v>
      </c>
      <c r="G90" s="25">
        <v>0.48112294477525902</v>
      </c>
      <c r="H90" s="29"/>
    </row>
    <row r="91" spans="2:8" x14ac:dyDescent="0.2">
      <c r="B91" s="22" t="s">
        <v>223</v>
      </c>
      <c r="C91" s="22" t="s">
        <v>224</v>
      </c>
      <c r="D91" s="22" t="s">
        <v>45</v>
      </c>
      <c r="E91" s="37">
        <v>1101</v>
      </c>
      <c r="F91" s="24">
        <v>108.78981</v>
      </c>
      <c r="G91" s="25">
        <v>0.48066234052381701</v>
      </c>
      <c r="H91" s="29"/>
    </row>
    <row r="92" spans="2:8" x14ac:dyDescent="0.2">
      <c r="B92" s="22" t="s">
        <v>225</v>
      </c>
      <c r="C92" s="22" t="s">
        <v>226</v>
      </c>
      <c r="D92" s="22" t="s">
        <v>16</v>
      </c>
      <c r="E92" s="37">
        <v>79229</v>
      </c>
      <c r="F92" s="24">
        <v>108.5358071</v>
      </c>
      <c r="G92" s="25">
        <v>0.47954008809581999</v>
      </c>
      <c r="H92" s="29"/>
    </row>
    <row r="93" spans="2:8" x14ac:dyDescent="0.2">
      <c r="B93" s="22" t="s">
        <v>227</v>
      </c>
      <c r="C93" s="22" t="s">
        <v>228</v>
      </c>
      <c r="D93" s="22" t="s">
        <v>34</v>
      </c>
      <c r="E93" s="37">
        <v>14473</v>
      </c>
      <c r="F93" s="24">
        <v>105.0233245</v>
      </c>
      <c r="G93" s="25">
        <v>0.46402100494303899</v>
      </c>
      <c r="H93" s="29"/>
    </row>
    <row r="94" spans="2:8" x14ac:dyDescent="0.2">
      <c r="B94" s="22" t="s">
        <v>229</v>
      </c>
      <c r="C94" s="22" t="s">
        <v>230</v>
      </c>
      <c r="D94" s="22" t="s">
        <v>19</v>
      </c>
      <c r="E94" s="37">
        <v>1553</v>
      </c>
      <c r="F94" s="24">
        <v>104.53243000000001</v>
      </c>
      <c r="G94" s="25">
        <v>0.46185210236548901</v>
      </c>
      <c r="H94" s="29"/>
    </row>
    <row r="95" spans="2:8" x14ac:dyDescent="0.2">
      <c r="B95" s="22" t="s">
        <v>231</v>
      </c>
      <c r="C95" s="22" t="s">
        <v>232</v>
      </c>
      <c r="D95" s="22" t="s">
        <v>149</v>
      </c>
      <c r="E95" s="37">
        <v>8219</v>
      </c>
      <c r="F95" s="24">
        <v>104.521023</v>
      </c>
      <c r="G95" s="25">
        <v>0.46180170320293501</v>
      </c>
      <c r="H95" s="29"/>
    </row>
    <row r="96" spans="2:8" x14ac:dyDescent="0.2">
      <c r="B96" s="22" t="s">
        <v>233</v>
      </c>
      <c r="C96" s="22" t="s">
        <v>234</v>
      </c>
      <c r="D96" s="22" t="s">
        <v>235</v>
      </c>
      <c r="E96" s="37">
        <v>22574</v>
      </c>
      <c r="F96" s="24">
        <v>103.78396499999999</v>
      </c>
      <c r="G96" s="25">
        <v>0.45854518475344203</v>
      </c>
      <c r="H96" s="29"/>
    </row>
    <row r="97" spans="2:8" x14ac:dyDescent="0.2">
      <c r="B97" s="22" t="s">
        <v>236</v>
      </c>
      <c r="C97" s="22" t="s">
        <v>237</v>
      </c>
      <c r="D97" s="22" t="s">
        <v>18</v>
      </c>
      <c r="E97" s="37">
        <v>7657</v>
      </c>
      <c r="F97" s="24">
        <v>103.208703</v>
      </c>
      <c r="G97" s="25">
        <v>0.45600352410218797</v>
      </c>
      <c r="H97" s="29"/>
    </row>
    <row r="98" spans="2:8" x14ac:dyDescent="0.2">
      <c r="B98" s="22" t="s">
        <v>238</v>
      </c>
      <c r="C98" s="22" t="s">
        <v>239</v>
      </c>
      <c r="D98" s="22" t="s">
        <v>43</v>
      </c>
      <c r="E98" s="37">
        <v>2624</v>
      </c>
      <c r="F98" s="24">
        <v>100.887552</v>
      </c>
      <c r="G98" s="25">
        <v>0.44574806109173498</v>
      </c>
      <c r="H98" s="29"/>
    </row>
    <row r="99" spans="2:8" x14ac:dyDescent="0.2">
      <c r="B99" s="22" t="s">
        <v>240</v>
      </c>
      <c r="C99" s="22" t="s">
        <v>241</v>
      </c>
      <c r="D99" s="22" t="s">
        <v>42</v>
      </c>
      <c r="E99" s="37">
        <v>73052</v>
      </c>
      <c r="F99" s="24">
        <v>100.7167924</v>
      </c>
      <c r="G99" s="25">
        <v>0.44499359972257901</v>
      </c>
      <c r="H99" s="29"/>
    </row>
    <row r="100" spans="2:8" x14ac:dyDescent="0.2">
      <c r="B100" s="22" t="s">
        <v>242</v>
      </c>
      <c r="C100" s="22" t="s">
        <v>243</v>
      </c>
      <c r="D100" s="22" t="s">
        <v>42</v>
      </c>
      <c r="E100" s="37">
        <v>19668</v>
      </c>
      <c r="F100" s="24">
        <v>97.258260000000007</v>
      </c>
      <c r="G100" s="25">
        <v>0.42971288291498899</v>
      </c>
      <c r="H100" s="29"/>
    </row>
    <row r="101" spans="2:8" x14ac:dyDescent="0.2">
      <c r="B101" s="22" t="s">
        <v>244</v>
      </c>
      <c r="C101" s="22" t="s">
        <v>245</v>
      </c>
      <c r="D101" s="22" t="s">
        <v>22</v>
      </c>
      <c r="E101" s="37">
        <v>19601</v>
      </c>
      <c r="F101" s="24">
        <v>97.073952500000004</v>
      </c>
      <c r="G101" s="25">
        <v>0.42889856331716902</v>
      </c>
      <c r="H101" s="29"/>
    </row>
    <row r="102" spans="2:8" x14ac:dyDescent="0.2">
      <c r="B102" s="22" t="s">
        <v>246</v>
      </c>
      <c r="C102" s="22" t="s">
        <v>247</v>
      </c>
      <c r="D102" s="22" t="s">
        <v>33</v>
      </c>
      <c r="E102" s="37">
        <v>22508</v>
      </c>
      <c r="F102" s="24">
        <v>95.726523999999998</v>
      </c>
      <c r="G102" s="25">
        <v>0.42294526551750899</v>
      </c>
      <c r="H102" s="29"/>
    </row>
    <row r="103" spans="2:8" x14ac:dyDescent="0.2">
      <c r="B103" s="22" t="s">
        <v>248</v>
      </c>
      <c r="C103" s="22" t="s">
        <v>249</v>
      </c>
      <c r="D103" s="22" t="s">
        <v>25</v>
      </c>
      <c r="E103" s="37">
        <v>19087</v>
      </c>
      <c r="F103" s="24">
        <v>95.301390999999995</v>
      </c>
      <c r="G103" s="25">
        <v>0.42106691475272701</v>
      </c>
      <c r="H103" s="29"/>
    </row>
    <row r="104" spans="2:8" x14ac:dyDescent="0.2">
      <c r="B104" s="22" t="s">
        <v>250</v>
      </c>
      <c r="C104" s="22" t="s">
        <v>251</v>
      </c>
      <c r="D104" s="22" t="s">
        <v>26</v>
      </c>
      <c r="E104" s="37">
        <v>25125</v>
      </c>
      <c r="F104" s="24">
        <v>94.444874999999996</v>
      </c>
      <c r="G104" s="25">
        <v>0.41728259905940901</v>
      </c>
      <c r="H104" s="29"/>
    </row>
    <row r="105" spans="2:8" x14ac:dyDescent="0.2">
      <c r="B105" s="22" t="s">
        <v>252</v>
      </c>
      <c r="C105" s="22" t="s">
        <v>253</v>
      </c>
      <c r="D105" s="22" t="s">
        <v>46</v>
      </c>
      <c r="E105" s="37">
        <v>1372</v>
      </c>
      <c r="F105" s="24">
        <v>93.899680000000004</v>
      </c>
      <c r="G105" s="25">
        <v>0.41487378241801698</v>
      </c>
      <c r="H105" s="29"/>
    </row>
    <row r="106" spans="2:8" x14ac:dyDescent="0.2">
      <c r="B106" s="22" t="s">
        <v>254</v>
      </c>
      <c r="C106" s="22" t="s">
        <v>255</v>
      </c>
      <c r="D106" s="22" t="s">
        <v>44</v>
      </c>
      <c r="E106" s="37">
        <v>11610</v>
      </c>
      <c r="F106" s="24">
        <v>93.071565000000007</v>
      </c>
      <c r="G106" s="25">
        <v>0.41121494990307</v>
      </c>
      <c r="H106" s="29"/>
    </row>
    <row r="107" spans="2:8" x14ac:dyDescent="0.2">
      <c r="B107" s="22" t="s">
        <v>256</v>
      </c>
      <c r="C107" s="22" t="s">
        <v>257</v>
      </c>
      <c r="D107" s="22" t="s">
        <v>30</v>
      </c>
      <c r="E107" s="37">
        <v>5196</v>
      </c>
      <c r="F107" s="24">
        <v>92.447232</v>
      </c>
      <c r="G107" s="25">
        <v>0.40845648051107297</v>
      </c>
      <c r="H107" s="29"/>
    </row>
    <row r="108" spans="2:8" x14ac:dyDescent="0.2">
      <c r="B108" s="22" t="s">
        <v>258</v>
      </c>
      <c r="C108" s="22" t="s">
        <v>259</v>
      </c>
      <c r="D108" s="22" t="s">
        <v>20</v>
      </c>
      <c r="E108" s="37">
        <v>37010</v>
      </c>
      <c r="F108" s="24">
        <v>92.395465000000002</v>
      </c>
      <c r="G108" s="25">
        <v>0.40822776012465101</v>
      </c>
      <c r="H108" s="29"/>
    </row>
    <row r="109" spans="2:8" x14ac:dyDescent="0.2">
      <c r="B109" s="22" t="s">
        <v>260</v>
      </c>
      <c r="C109" s="22" t="s">
        <v>261</v>
      </c>
      <c r="D109" s="22" t="s">
        <v>48</v>
      </c>
      <c r="E109" s="37">
        <v>18086</v>
      </c>
      <c r="F109" s="24">
        <v>92.229557</v>
      </c>
      <c r="G109" s="25">
        <v>0.40749473441579498</v>
      </c>
      <c r="H109" s="29"/>
    </row>
    <row r="110" spans="2:8" x14ac:dyDescent="0.2">
      <c r="B110" s="22" t="s">
        <v>262</v>
      </c>
      <c r="C110" s="22" t="s">
        <v>263</v>
      </c>
      <c r="D110" s="22" t="s">
        <v>40</v>
      </c>
      <c r="E110" s="37">
        <v>2532</v>
      </c>
      <c r="F110" s="24">
        <v>92.078711999999996</v>
      </c>
      <c r="G110" s="25">
        <v>0.40682826105072201</v>
      </c>
      <c r="H110" s="29"/>
    </row>
    <row r="111" spans="2:8" x14ac:dyDescent="0.2">
      <c r="B111" s="22" t="s">
        <v>264</v>
      </c>
      <c r="C111" s="22" t="s">
        <v>265</v>
      </c>
      <c r="D111" s="22" t="s">
        <v>19</v>
      </c>
      <c r="E111" s="37">
        <v>2244</v>
      </c>
      <c r="F111" s="24">
        <v>89.234904</v>
      </c>
      <c r="G111" s="25">
        <v>0.39426356028251303</v>
      </c>
      <c r="H111" s="29"/>
    </row>
    <row r="112" spans="2:8" x14ac:dyDescent="0.2">
      <c r="B112" s="22" t="s">
        <v>266</v>
      </c>
      <c r="C112" s="22" t="s">
        <v>267</v>
      </c>
      <c r="D112" s="22" t="s">
        <v>23</v>
      </c>
      <c r="E112" s="37">
        <v>340</v>
      </c>
      <c r="F112" s="24">
        <v>88.111000000000004</v>
      </c>
      <c r="G112" s="25">
        <v>0.38929785322627197</v>
      </c>
      <c r="H112" s="29"/>
    </row>
    <row r="113" spans="2:8" x14ac:dyDescent="0.2">
      <c r="B113" s="22" t="s">
        <v>268</v>
      </c>
      <c r="C113" s="22" t="s">
        <v>269</v>
      </c>
      <c r="D113" s="22" t="s">
        <v>43</v>
      </c>
      <c r="E113" s="37">
        <v>21088</v>
      </c>
      <c r="F113" s="24">
        <v>86.945824000000002</v>
      </c>
      <c r="G113" s="25">
        <v>0.38414979548738798</v>
      </c>
      <c r="H113" s="29"/>
    </row>
    <row r="114" spans="2:8" x14ac:dyDescent="0.2">
      <c r="B114" s="22" t="s">
        <v>270</v>
      </c>
      <c r="C114" s="22" t="s">
        <v>271</v>
      </c>
      <c r="D114" s="22" t="s">
        <v>43</v>
      </c>
      <c r="E114" s="37">
        <v>29663</v>
      </c>
      <c r="F114" s="24">
        <v>85.399777</v>
      </c>
      <c r="G114" s="25">
        <v>0.377318948282307</v>
      </c>
      <c r="H114" s="29"/>
    </row>
    <row r="115" spans="2:8" x14ac:dyDescent="0.2">
      <c r="B115" s="22" t="s">
        <v>272</v>
      </c>
      <c r="C115" s="22" t="s">
        <v>273</v>
      </c>
      <c r="D115" s="22" t="s">
        <v>46</v>
      </c>
      <c r="E115" s="37">
        <v>2749</v>
      </c>
      <c r="F115" s="24">
        <v>83.247967000000003</v>
      </c>
      <c r="G115" s="25">
        <v>0.36781167888857902</v>
      </c>
      <c r="H115" s="29"/>
    </row>
    <row r="116" spans="2:8" x14ac:dyDescent="0.2">
      <c r="B116" s="22" t="s">
        <v>274</v>
      </c>
      <c r="C116" s="22" t="s">
        <v>275</v>
      </c>
      <c r="D116" s="22" t="s">
        <v>45</v>
      </c>
      <c r="E116" s="37">
        <v>2526</v>
      </c>
      <c r="F116" s="24">
        <v>82.365281999999993</v>
      </c>
      <c r="G116" s="25">
        <v>0.36391174158704898</v>
      </c>
      <c r="H116" s="29"/>
    </row>
    <row r="117" spans="2:8" x14ac:dyDescent="0.2">
      <c r="B117" s="22" t="s">
        <v>276</v>
      </c>
      <c r="C117" s="22" t="s">
        <v>277</v>
      </c>
      <c r="D117" s="22" t="s">
        <v>26</v>
      </c>
      <c r="E117" s="37">
        <v>5660</v>
      </c>
      <c r="F117" s="24">
        <v>81.560599999999994</v>
      </c>
      <c r="G117" s="25">
        <v>0.360356442303988</v>
      </c>
      <c r="H117" s="29"/>
    </row>
    <row r="118" spans="2:8" x14ac:dyDescent="0.2">
      <c r="B118" s="22" t="s">
        <v>278</v>
      </c>
      <c r="C118" s="22" t="s">
        <v>279</v>
      </c>
      <c r="D118" s="22" t="s">
        <v>16</v>
      </c>
      <c r="E118" s="37">
        <v>132756</v>
      </c>
      <c r="F118" s="24">
        <v>81.419254800000004</v>
      </c>
      <c r="G118" s="25">
        <v>0.35973194158416999</v>
      </c>
      <c r="H118" s="29"/>
    </row>
    <row r="119" spans="2:8" x14ac:dyDescent="0.2">
      <c r="B119" s="22" t="s">
        <v>280</v>
      </c>
      <c r="C119" s="22" t="s">
        <v>281</v>
      </c>
      <c r="D119" s="22" t="s">
        <v>23</v>
      </c>
      <c r="E119" s="37">
        <v>2747</v>
      </c>
      <c r="F119" s="24">
        <v>77.056096999999994</v>
      </c>
      <c r="G119" s="25">
        <v>0.34045434894729798</v>
      </c>
      <c r="H119" s="29"/>
    </row>
    <row r="120" spans="2:8" x14ac:dyDescent="0.2">
      <c r="B120" s="22" t="s">
        <v>282</v>
      </c>
      <c r="C120" s="22" t="s">
        <v>283</v>
      </c>
      <c r="D120" s="22" t="s">
        <v>26</v>
      </c>
      <c r="E120" s="37">
        <v>18569</v>
      </c>
      <c r="F120" s="24">
        <v>76.132900000000006</v>
      </c>
      <c r="G120" s="25">
        <v>0.33637541884543898</v>
      </c>
      <c r="H120" s="29"/>
    </row>
    <row r="121" spans="2:8" x14ac:dyDescent="0.2">
      <c r="B121" s="22" t="s">
        <v>284</v>
      </c>
      <c r="C121" s="22" t="s">
        <v>285</v>
      </c>
      <c r="D121" s="22" t="s">
        <v>22</v>
      </c>
      <c r="E121" s="37">
        <v>17270</v>
      </c>
      <c r="F121" s="24">
        <v>74.235095000000001</v>
      </c>
      <c r="G121" s="25">
        <v>0.32799041115806599</v>
      </c>
      <c r="H121" s="29"/>
    </row>
    <row r="122" spans="2:8" x14ac:dyDescent="0.2">
      <c r="B122" s="22" t="s">
        <v>286</v>
      </c>
      <c r="C122" s="22" t="s">
        <v>287</v>
      </c>
      <c r="D122" s="22" t="s">
        <v>18</v>
      </c>
      <c r="E122" s="37">
        <v>4904</v>
      </c>
      <c r="F122" s="24">
        <v>73.986648000000002</v>
      </c>
      <c r="G122" s="25">
        <v>0.32689270617525501</v>
      </c>
      <c r="H122" s="29"/>
    </row>
    <row r="123" spans="2:8" x14ac:dyDescent="0.2">
      <c r="B123" s="22" t="s">
        <v>288</v>
      </c>
      <c r="C123" s="22" t="s">
        <v>289</v>
      </c>
      <c r="D123" s="22" t="s">
        <v>34</v>
      </c>
      <c r="E123" s="37">
        <v>20161</v>
      </c>
      <c r="F123" s="24">
        <v>73.174349500000005</v>
      </c>
      <c r="G123" s="25">
        <v>0.32330375516767401</v>
      </c>
      <c r="H123" s="29"/>
    </row>
    <row r="124" spans="2:8" x14ac:dyDescent="0.2">
      <c r="B124" s="22" t="s">
        <v>290</v>
      </c>
      <c r="C124" s="22" t="s">
        <v>291</v>
      </c>
      <c r="D124" s="22" t="s">
        <v>41</v>
      </c>
      <c r="E124" s="37">
        <v>4707</v>
      </c>
      <c r="F124" s="24">
        <v>72.487799999999993</v>
      </c>
      <c r="G124" s="25">
        <v>0.32027039671658902</v>
      </c>
      <c r="H124" s="29"/>
    </row>
    <row r="125" spans="2:8" x14ac:dyDescent="0.2">
      <c r="B125" s="22" t="s">
        <v>292</v>
      </c>
      <c r="C125" s="22" t="s">
        <v>293</v>
      </c>
      <c r="D125" s="22" t="s">
        <v>19</v>
      </c>
      <c r="E125" s="37">
        <v>10687</v>
      </c>
      <c r="F125" s="24">
        <v>67.835732500000006</v>
      </c>
      <c r="G125" s="25">
        <v>0.29971632411709798</v>
      </c>
      <c r="H125" s="29"/>
    </row>
    <row r="126" spans="2:8" x14ac:dyDescent="0.2">
      <c r="B126" s="22" t="s">
        <v>294</v>
      </c>
      <c r="C126" s="22" t="s">
        <v>295</v>
      </c>
      <c r="D126" s="22" t="s">
        <v>45</v>
      </c>
      <c r="E126" s="37">
        <v>7602</v>
      </c>
      <c r="F126" s="24">
        <v>67.783232999999996</v>
      </c>
      <c r="G126" s="25">
        <v>0.29948436735068501</v>
      </c>
      <c r="H126" s="29"/>
    </row>
    <row r="127" spans="2:8" x14ac:dyDescent="0.2">
      <c r="B127" s="22" t="s">
        <v>296</v>
      </c>
      <c r="C127" s="22" t="s">
        <v>297</v>
      </c>
      <c r="D127" s="22" t="s">
        <v>22</v>
      </c>
      <c r="E127" s="37">
        <v>11838</v>
      </c>
      <c r="F127" s="24">
        <v>66.286880999999994</v>
      </c>
      <c r="G127" s="25">
        <v>0.29287308588445699</v>
      </c>
      <c r="H127" s="29"/>
    </row>
    <row r="128" spans="2:8" x14ac:dyDescent="0.2">
      <c r="B128" s="22" t="s">
        <v>298</v>
      </c>
      <c r="C128" s="22" t="s">
        <v>299</v>
      </c>
      <c r="D128" s="22" t="s">
        <v>28</v>
      </c>
      <c r="E128" s="37">
        <v>6009</v>
      </c>
      <c r="F128" s="24">
        <v>65.894694000000001</v>
      </c>
      <c r="G128" s="25">
        <v>0.29114029931793001</v>
      </c>
      <c r="H128" s="29"/>
    </row>
    <row r="129" spans="2:8" x14ac:dyDescent="0.2">
      <c r="B129" s="22" t="s">
        <v>300</v>
      </c>
      <c r="C129" s="22" t="s">
        <v>301</v>
      </c>
      <c r="D129" s="22" t="s">
        <v>50</v>
      </c>
      <c r="E129" s="37">
        <v>5518</v>
      </c>
      <c r="F129" s="24">
        <v>65.835257999999996</v>
      </c>
      <c r="G129" s="25">
        <v>0.29087769524801399</v>
      </c>
      <c r="H129" s="29"/>
    </row>
    <row r="130" spans="2:8" x14ac:dyDescent="0.2">
      <c r="B130" s="22" t="s">
        <v>302</v>
      </c>
      <c r="C130" s="22" t="s">
        <v>303</v>
      </c>
      <c r="D130" s="22" t="s">
        <v>36</v>
      </c>
      <c r="E130" s="37">
        <v>36306</v>
      </c>
      <c r="F130" s="24">
        <v>64.541176199999995</v>
      </c>
      <c r="G130" s="25">
        <v>0.28516009736989201</v>
      </c>
      <c r="H130" s="29"/>
    </row>
    <row r="131" spans="2:8" x14ac:dyDescent="0.2">
      <c r="B131" s="22" t="s">
        <v>304</v>
      </c>
      <c r="C131" s="22" t="s">
        <v>305</v>
      </c>
      <c r="D131" s="22" t="s">
        <v>44</v>
      </c>
      <c r="E131" s="37">
        <v>10153</v>
      </c>
      <c r="F131" s="24">
        <v>64.243107499999994</v>
      </c>
      <c r="G131" s="25">
        <v>0.28384315050713999</v>
      </c>
      <c r="H131" s="29"/>
    </row>
    <row r="132" spans="2:8" x14ac:dyDescent="0.2">
      <c r="B132" s="22" t="s">
        <v>306</v>
      </c>
      <c r="C132" s="22" t="s">
        <v>307</v>
      </c>
      <c r="D132" s="22" t="s">
        <v>44</v>
      </c>
      <c r="E132" s="37">
        <v>2276</v>
      </c>
      <c r="F132" s="24">
        <v>63.762140000000002</v>
      </c>
      <c r="G132" s="25">
        <v>0.281718108058165</v>
      </c>
      <c r="H132" s="29"/>
    </row>
    <row r="133" spans="2:8" x14ac:dyDescent="0.2">
      <c r="B133" s="22" t="s">
        <v>308</v>
      </c>
      <c r="C133" s="22" t="s">
        <v>309</v>
      </c>
      <c r="D133" s="22" t="s">
        <v>23</v>
      </c>
      <c r="E133" s="37">
        <v>2697</v>
      </c>
      <c r="F133" s="24">
        <v>61.572510000000001</v>
      </c>
      <c r="G133" s="25">
        <v>0.27204373983671898</v>
      </c>
      <c r="H133" s="29"/>
    </row>
    <row r="134" spans="2:8" x14ac:dyDescent="0.2">
      <c r="B134" s="22" t="s">
        <v>310</v>
      </c>
      <c r="C134" s="22" t="s">
        <v>311</v>
      </c>
      <c r="D134" s="22" t="s">
        <v>204</v>
      </c>
      <c r="E134" s="37">
        <v>7252</v>
      </c>
      <c r="F134" s="24">
        <v>60.151713999999998</v>
      </c>
      <c r="G134" s="25">
        <v>0.26576628489156501</v>
      </c>
      <c r="H134" s="29"/>
    </row>
    <row r="135" spans="2:8" x14ac:dyDescent="0.2">
      <c r="B135" s="22" t="s">
        <v>312</v>
      </c>
      <c r="C135" s="22" t="s">
        <v>313</v>
      </c>
      <c r="D135" s="22" t="s">
        <v>22</v>
      </c>
      <c r="E135" s="37">
        <v>1590</v>
      </c>
      <c r="F135" s="24">
        <v>59.803080000000001</v>
      </c>
      <c r="G135" s="25">
        <v>0.264225927072885</v>
      </c>
      <c r="H135" s="29"/>
    </row>
    <row r="136" spans="2:8" x14ac:dyDescent="0.2">
      <c r="B136" s="22" t="s">
        <v>314</v>
      </c>
      <c r="C136" s="22" t="s">
        <v>315</v>
      </c>
      <c r="D136" s="22" t="s">
        <v>44</v>
      </c>
      <c r="E136" s="37">
        <v>39823</v>
      </c>
      <c r="F136" s="24">
        <v>59.782287599999997</v>
      </c>
      <c r="G136" s="25">
        <v>0.26413406071473</v>
      </c>
      <c r="H136" s="29"/>
    </row>
    <row r="137" spans="2:8" x14ac:dyDescent="0.2">
      <c r="B137" s="22" t="s">
        <v>316</v>
      </c>
      <c r="C137" s="22" t="s">
        <v>317</v>
      </c>
      <c r="D137" s="22" t="s">
        <v>39</v>
      </c>
      <c r="E137" s="37">
        <v>2165</v>
      </c>
      <c r="F137" s="24">
        <v>59.327494999999999</v>
      </c>
      <c r="G137" s="25">
        <v>0.262124665941737</v>
      </c>
      <c r="H137" s="29"/>
    </row>
    <row r="138" spans="2:8" x14ac:dyDescent="0.2">
      <c r="B138" s="22" t="s">
        <v>318</v>
      </c>
      <c r="C138" s="22" t="s">
        <v>319</v>
      </c>
      <c r="D138" s="22" t="s">
        <v>24</v>
      </c>
      <c r="E138" s="37">
        <v>21269</v>
      </c>
      <c r="F138" s="24">
        <v>57.128534000000002</v>
      </c>
      <c r="G138" s="25">
        <v>0.25240907087837</v>
      </c>
      <c r="H138" s="29"/>
    </row>
    <row r="139" spans="2:8" x14ac:dyDescent="0.2">
      <c r="B139" s="22" t="s">
        <v>320</v>
      </c>
      <c r="C139" s="22" t="s">
        <v>321</v>
      </c>
      <c r="D139" s="22" t="s">
        <v>22</v>
      </c>
      <c r="E139" s="37">
        <v>51871</v>
      </c>
      <c r="F139" s="24">
        <v>56.529015800000003</v>
      </c>
      <c r="G139" s="25">
        <v>0.24976023987849399</v>
      </c>
      <c r="H139" s="29"/>
    </row>
    <row r="140" spans="2:8" x14ac:dyDescent="0.2">
      <c r="B140" s="22" t="s">
        <v>322</v>
      </c>
      <c r="C140" s="22" t="s">
        <v>323</v>
      </c>
      <c r="D140" s="22" t="s">
        <v>324</v>
      </c>
      <c r="E140" s="37">
        <v>1797</v>
      </c>
      <c r="F140" s="24">
        <v>56.096949000000002</v>
      </c>
      <c r="G140" s="25">
        <v>0.24785125373952899</v>
      </c>
      <c r="H140" s="29"/>
    </row>
    <row r="141" spans="2:8" x14ac:dyDescent="0.2">
      <c r="B141" s="22" t="s">
        <v>325</v>
      </c>
      <c r="C141" s="22" t="s">
        <v>326</v>
      </c>
      <c r="D141" s="22" t="s">
        <v>24</v>
      </c>
      <c r="E141" s="37">
        <v>60565</v>
      </c>
      <c r="F141" s="24">
        <v>55.913608000000004</v>
      </c>
      <c r="G141" s="25">
        <v>0.247041204395993</v>
      </c>
      <c r="H141" s="29"/>
    </row>
    <row r="142" spans="2:8" x14ac:dyDescent="0.2">
      <c r="B142" s="22" t="s">
        <v>327</v>
      </c>
      <c r="C142" s="22" t="s">
        <v>328</v>
      </c>
      <c r="D142" s="22" t="s">
        <v>329</v>
      </c>
      <c r="E142" s="37">
        <v>184</v>
      </c>
      <c r="F142" s="24">
        <v>55.4208</v>
      </c>
      <c r="G142" s="25">
        <v>0.24486384746606599</v>
      </c>
      <c r="H142" s="29"/>
    </row>
    <row r="143" spans="2:8" x14ac:dyDescent="0.2">
      <c r="B143" s="22" t="s">
        <v>330</v>
      </c>
      <c r="C143" s="22" t="s">
        <v>331</v>
      </c>
      <c r="D143" s="22" t="s">
        <v>35</v>
      </c>
      <c r="E143" s="37">
        <v>5520</v>
      </c>
      <c r="F143" s="24">
        <v>53.052720000000001</v>
      </c>
      <c r="G143" s="25">
        <v>0.23440103964107201</v>
      </c>
      <c r="H143" s="29"/>
    </row>
    <row r="144" spans="2:8" x14ac:dyDescent="0.2">
      <c r="B144" s="22" t="s">
        <v>332</v>
      </c>
      <c r="C144" s="22" t="s">
        <v>333</v>
      </c>
      <c r="D144" s="22" t="s">
        <v>22</v>
      </c>
      <c r="E144" s="37">
        <v>72188</v>
      </c>
      <c r="F144" s="24">
        <v>52.762209200000001</v>
      </c>
      <c r="G144" s="25">
        <v>0.23311748559244</v>
      </c>
      <c r="H144" s="29"/>
    </row>
    <row r="145" spans="2:9" x14ac:dyDescent="0.2">
      <c r="B145" s="22" t="s">
        <v>334</v>
      </c>
      <c r="C145" s="22" t="s">
        <v>335</v>
      </c>
      <c r="D145" s="22" t="s">
        <v>22</v>
      </c>
      <c r="E145" s="37">
        <v>32720</v>
      </c>
      <c r="F145" s="24">
        <v>52.214576000000001</v>
      </c>
      <c r="G145" s="25">
        <v>0.230697896334397</v>
      </c>
      <c r="H145" s="29"/>
    </row>
    <row r="146" spans="2:9" x14ac:dyDescent="0.2">
      <c r="B146" s="22" t="s">
        <v>336</v>
      </c>
      <c r="C146" s="22" t="s">
        <v>337</v>
      </c>
      <c r="D146" s="22" t="s">
        <v>32</v>
      </c>
      <c r="E146" s="37">
        <v>21178</v>
      </c>
      <c r="F146" s="24">
        <v>50.996623999999997</v>
      </c>
      <c r="G146" s="25">
        <v>0.225316660178495</v>
      </c>
      <c r="H146" s="29"/>
    </row>
    <row r="147" spans="2:9" x14ac:dyDescent="0.2">
      <c r="B147" s="22" t="s">
        <v>338</v>
      </c>
      <c r="C147" s="22" t="s">
        <v>339</v>
      </c>
      <c r="D147" s="22" t="s">
        <v>43</v>
      </c>
      <c r="E147" s="37">
        <v>2299</v>
      </c>
      <c r="F147" s="24">
        <v>50.897561000000003</v>
      </c>
      <c r="G147" s="25">
        <v>0.22487897347383701</v>
      </c>
      <c r="H147" s="29"/>
    </row>
    <row r="148" spans="2:9" x14ac:dyDescent="0.2">
      <c r="B148" s="22" t="s">
        <v>340</v>
      </c>
      <c r="C148" s="22" t="s">
        <v>341</v>
      </c>
      <c r="D148" s="22" t="s">
        <v>342</v>
      </c>
      <c r="E148" s="37">
        <v>2656</v>
      </c>
      <c r="F148" s="24">
        <v>49.760159999999999</v>
      </c>
      <c r="G148" s="25">
        <v>0.219853633078683</v>
      </c>
      <c r="H148" s="29"/>
    </row>
    <row r="149" spans="2:9" x14ac:dyDescent="0.2">
      <c r="B149" s="22" t="s">
        <v>343</v>
      </c>
      <c r="C149" s="22" t="s">
        <v>344</v>
      </c>
      <c r="D149" s="22" t="s">
        <v>30</v>
      </c>
      <c r="E149" s="37">
        <v>3910</v>
      </c>
      <c r="F149" s="24">
        <v>49.054859999999998</v>
      </c>
      <c r="G149" s="25">
        <v>0.21673742992719799</v>
      </c>
      <c r="H149" s="29"/>
    </row>
    <row r="150" spans="2:9" x14ac:dyDescent="0.2">
      <c r="B150" s="22" t="s">
        <v>345</v>
      </c>
      <c r="C150" s="22" t="s">
        <v>346</v>
      </c>
      <c r="D150" s="22" t="s">
        <v>22</v>
      </c>
      <c r="E150" s="37">
        <v>8504</v>
      </c>
      <c r="F150" s="24">
        <v>46.019396</v>
      </c>
      <c r="G150" s="25">
        <v>0.20332594193199099</v>
      </c>
      <c r="H150" s="29"/>
    </row>
    <row r="151" spans="2:9" x14ac:dyDescent="0.2">
      <c r="B151" s="22" t="s">
        <v>347</v>
      </c>
      <c r="C151" s="22" t="s">
        <v>348</v>
      </c>
      <c r="D151" s="22" t="s">
        <v>19</v>
      </c>
      <c r="E151" s="37">
        <v>9670</v>
      </c>
      <c r="F151" s="24">
        <v>41.097499999999997</v>
      </c>
      <c r="G151" s="25">
        <v>0.18157969519091499</v>
      </c>
      <c r="H151" s="29"/>
    </row>
    <row r="152" spans="2:9" x14ac:dyDescent="0.2">
      <c r="B152" s="22" t="s">
        <v>349</v>
      </c>
      <c r="C152" s="22" t="s">
        <v>350</v>
      </c>
      <c r="D152" s="22" t="s">
        <v>50</v>
      </c>
      <c r="E152" s="37">
        <v>143</v>
      </c>
      <c r="F152" s="24">
        <v>37.644750000000002</v>
      </c>
      <c r="G152" s="25">
        <v>0.16632452656580601</v>
      </c>
      <c r="H152" s="29"/>
    </row>
    <row r="153" spans="2:9" x14ac:dyDescent="0.2">
      <c r="B153" s="22" t="s">
        <v>351</v>
      </c>
      <c r="C153" s="22" t="s">
        <v>352</v>
      </c>
      <c r="D153" s="22" t="s">
        <v>24</v>
      </c>
      <c r="E153" s="37">
        <v>46635</v>
      </c>
      <c r="F153" s="24">
        <v>29.5432725</v>
      </c>
      <c r="G153" s="25">
        <v>0.13053004235031701</v>
      </c>
      <c r="H153" s="29"/>
    </row>
    <row r="154" spans="2:9" x14ac:dyDescent="0.2">
      <c r="B154" s="22" t="s">
        <v>353</v>
      </c>
      <c r="C154" s="22" t="s">
        <v>354</v>
      </c>
      <c r="D154" s="22" t="s">
        <v>23</v>
      </c>
      <c r="E154" s="37">
        <v>4057</v>
      </c>
      <c r="F154" s="24">
        <v>26.624062500000001</v>
      </c>
      <c r="G154" s="25">
        <v>0.11763219547402801</v>
      </c>
      <c r="H154" s="29"/>
    </row>
    <row r="155" spans="2:9" x14ac:dyDescent="0.2">
      <c r="B155" s="22" t="s">
        <v>355</v>
      </c>
      <c r="C155" s="22" t="s">
        <v>356</v>
      </c>
      <c r="D155" s="22" t="s">
        <v>329</v>
      </c>
      <c r="E155" s="37">
        <v>2814</v>
      </c>
      <c r="F155" s="24">
        <v>21.07686</v>
      </c>
      <c r="G155" s="25">
        <v>9.3123178158807496E-2</v>
      </c>
      <c r="H155" s="29"/>
    </row>
    <row r="156" spans="2:9" x14ac:dyDescent="0.2">
      <c r="B156" s="22" t="s">
        <v>357</v>
      </c>
      <c r="C156" s="22" t="s">
        <v>358</v>
      </c>
      <c r="D156" s="22" t="s">
        <v>34</v>
      </c>
      <c r="E156" s="37">
        <v>15691</v>
      </c>
      <c r="F156" s="24">
        <v>18.487136199999998</v>
      </c>
      <c r="G156" s="25">
        <v>8.1681089023637202E-2</v>
      </c>
      <c r="H156" s="29"/>
    </row>
    <row r="157" spans="2:9" ht="10.5" x14ac:dyDescent="0.25">
      <c r="B157" s="21" t="s">
        <v>12</v>
      </c>
      <c r="C157" s="21"/>
      <c r="D157" s="21"/>
      <c r="E157" s="26"/>
      <c r="F157" s="27">
        <f>SUM(F7:F156)</f>
        <v>22579.967457399987</v>
      </c>
      <c r="G157" s="28">
        <f>SUM(G7:G156)</f>
        <v>99.764307034137659</v>
      </c>
      <c r="H157" s="21"/>
      <c r="I157" s="14"/>
    </row>
    <row r="158" spans="2:9" ht="10.5" x14ac:dyDescent="0.25">
      <c r="B158" s="21" t="s">
        <v>37</v>
      </c>
      <c r="C158" s="21"/>
      <c r="D158" s="21"/>
      <c r="E158" s="26"/>
      <c r="F158" s="44" t="s">
        <v>38</v>
      </c>
      <c r="G158" s="45" t="s">
        <v>38</v>
      </c>
      <c r="H158" s="21"/>
      <c r="I158" s="14"/>
    </row>
    <row r="159" spans="2:9" ht="10.5" x14ac:dyDescent="0.25">
      <c r="B159" s="21" t="s">
        <v>12</v>
      </c>
      <c r="C159" s="21"/>
      <c r="D159" s="21"/>
      <c r="E159" s="26"/>
      <c r="F159" s="42" t="s">
        <v>38</v>
      </c>
      <c r="G159" s="43" t="s">
        <v>38</v>
      </c>
      <c r="H159" s="21"/>
      <c r="I159" s="14"/>
    </row>
    <row r="160" spans="2:9" ht="10.5" x14ac:dyDescent="0.25">
      <c r="B160" s="38" t="s">
        <v>13</v>
      </c>
      <c r="C160" s="38"/>
      <c r="D160" s="38"/>
      <c r="E160" s="39"/>
      <c r="F160" s="40">
        <f>F157</f>
        <v>22579.967457399987</v>
      </c>
      <c r="G160" s="41">
        <f>G157</f>
        <v>99.764307034137659</v>
      </c>
      <c r="H160" s="21"/>
      <c r="I160" s="14"/>
    </row>
    <row r="161" spans="2:9" ht="10.5" x14ac:dyDescent="0.25">
      <c r="B161" s="21" t="s">
        <v>7</v>
      </c>
      <c r="C161" s="21"/>
      <c r="D161" s="21"/>
      <c r="E161" s="26"/>
      <c r="F161" s="27">
        <v>287.62833419999998</v>
      </c>
      <c r="G161" s="28">
        <v>1.27081854741302</v>
      </c>
      <c r="H161" s="29">
        <v>6.1600000000000002E-2</v>
      </c>
      <c r="I161" s="15"/>
    </row>
    <row r="162" spans="2:9" x14ac:dyDescent="0.2">
      <c r="B162" s="22"/>
      <c r="C162" s="22"/>
      <c r="D162" s="22"/>
      <c r="E162" s="23"/>
      <c r="F162" s="24"/>
      <c r="G162" s="25"/>
      <c r="H162" s="22"/>
    </row>
    <row r="163" spans="2:9" ht="10.5" x14ac:dyDescent="0.25">
      <c r="B163" s="35" t="s">
        <v>9</v>
      </c>
      <c r="C163" s="35"/>
      <c r="D163" s="35"/>
      <c r="E163" s="36"/>
      <c r="F163" s="27">
        <f>F164-(F157+F161)</f>
        <v>-234.28320849998636</v>
      </c>
      <c r="G163" s="28">
        <f>G164-(G157+G161)</f>
        <v>-1.0351255815506732</v>
      </c>
      <c r="H163" s="21"/>
      <c r="I163" s="14"/>
    </row>
    <row r="164" spans="2:9" ht="10.5" x14ac:dyDescent="0.25">
      <c r="B164" s="30" t="s">
        <v>8</v>
      </c>
      <c r="C164" s="30"/>
      <c r="D164" s="30"/>
      <c r="E164" s="31"/>
      <c r="F164" s="32">
        <v>22633.3125831</v>
      </c>
      <c r="G164" s="33">
        <v>100</v>
      </c>
      <c r="H164" s="34"/>
      <c r="I164" s="14"/>
    </row>
    <row r="167" spans="2:9" ht="10.5" x14ac:dyDescent="0.2">
      <c r="B167" s="49" t="s">
        <v>363</v>
      </c>
    </row>
    <row r="168" spans="2:9" ht="10.5" x14ac:dyDescent="0.2">
      <c r="B168" s="49"/>
    </row>
    <row r="169" spans="2:9" x14ac:dyDescent="0.2">
      <c r="B169" s="51" t="s">
        <v>364</v>
      </c>
    </row>
    <row r="170" spans="2:9" x14ac:dyDescent="0.2">
      <c r="B170" s="51" t="s">
        <v>368</v>
      </c>
    </row>
    <row r="171" spans="2:9" x14ac:dyDescent="0.2">
      <c r="B171" s="51" t="s">
        <v>369</v>
      </c>
    </row>
    <row r="172" spans="2:9" ht="10.5" x14ac:dyDescent="0.2">
      <c r="B172" s="49"/>
    </row>
    <row r="173" spans="2:9" ht="31.5" customHeight="1" x14ac:dyDescent="0.2">
      <c r="B173" s="52" t="s">
        <v>365</v>
      </c>
      <c r="C173" s="56" t="s">
        <v>366</v>
      </c>
      <c r="D173" s="55" t="s">
        <v>367</v>
      </c>
    </row>
    <row r="174" spans="2:9" x14ac:dyDescent="0.2">
      <c r="B174" s="53" t="s">
        <v>375</v>
      </c>
      <c r="C174" s="57">
        <v>9.8853000000000009</v>
      </c>
      <c r="D174" s="57">
        <v>9.1341000000000001</v>
      </c>
    </row>
    <row r="175" spans="2:9" ht="10.5" x14ac:dyDescent="0.2">
      <c r="B175" s="49"/>
    </row>
    <row r="176" spans="2:9" x14ac:dyDescent="0.2">
      <c r="B176" s="51" t="s">
        <v>370</v>
      </c>
    </row>
    <row r="177" spans="2:7" x14ac:dyDescent="0.2">
      <c r="B177" s="51" t="s">
        <v>371</v>
      </c>
    </row>
    <row r="178" spans="2:7" x14ac:dyDescent="0.2">
      <c r="B178" s="51" t="s">
        <v>372</v>
      </c>
    </row>
    <row r="179" spans="2:7" x14ac:dyDescent="0.2">
      <c r="B179" s="54" t="s">
        <v>374</v>
      </c>
    </row>
    <row r="180" spans="2:7" x14ac:dyDescent="0.2">
      <c r="B180" s="51" t="s">
        <v>373</v>
      </c>
    </row>
    <row r="183" spans="2:7" ht="10.5" x14ac:dyDescent="0.25">
      <c r="B183" s="14" t="s">
        <v>11</v>
      </c>
      <c r="E183" s="8"/>
      <c r="G183" s="48"/>
    </row>
    <row r="184" spans="2:7" x14ac:dyDescent="0.2">
      <c r="E184" s="8"/>
      <c r="G184" s="48"/>
    </row>
    <row r="185" spans="2:7" x14ac:dyDescent="0.2">
      <c r="E185" s="8"/>
      <c r="G185" s="48"/>
    </row>
    <row r="186" spans="2:7" x14ac:dyDescent="0.2">
      <c r="E186" s="8"/>
      <c r="G186" s="48"/>
    </row>
    <row r="187" spans="2:7" x14ac:dyDescent="0.2">
      <c r="E187" s="8"/>
      <c r="G187" s="48"/>
    </row>
    <row r="188" spans="2:7" x14ac:dyDescent="0.2">
      <c r="E188" s="8"/>
      <c r="G188" s="48"/>
    </row>
    <row r="189" spans="2:7" x14ac:dyDescent="0.2">
      <c r="E189" s="8"/>
      <c r="G189" s="48"/>
    </row>
    <row r="190" spans="2:7" x14ac:dyDescent="0.2">
      <c r="E190" s="8"/>
      <c r="G190" s="48"/>
    </row>
    <row r="191" spans="2:7" x14ac:dyDescent="0.2">
      <c r="E191" s="8"/>
      <c r="G191" s="48"/>
    </row>
    <row r="192" spans="2:7" x14ac:dyDescent="0.2">
      <c r="E192" s="8"/>
      <c r="G192" s="48"/>
    </row>
    <row r="193" spans="2:7" x14ac:dyDescent="0.2">
      <c r="E193" s="8"/>
      <c r="G193" s="48"/>
    </row>
    <row r="194" spans="2:7" x14ac:dyDescent="0.2">
      <c r="E194" s="8"/>
      <c r="G194" s="48"/>
    </row>
    <row r="195" spans="2:7" x14ac:dyDescent="0.2">
      <c r="E195" s="8"/>
      <c r="G195" s="48"/>
    </row>
    <row r="196" spans="2:7" x14ac:dyDescent="0.2">
      <c r="E196" s="8"/>
      <c r="G196" s="48"/>
    </row>
    <row r="197" spans="2:7" x14ac:dyDescent="0.2">
      <c r="E197" s="8"/>
      <c r="G197" s="48"/>
    </row>
    <row r="198" spans="2:7" x14ac:dyDescent="0.2">
      <c r="E198" s="8"/>
      <c r="G198" s="48"/>
    </row>
    <row r="199" spans="2:7" x14ac:dyDescent="0.2">
      <c r="E199" s="8"/>
      <c r="G199" s="48"/>
    </row>
    <row r="200" spans="2:7" ht="10.5" x14ac:dyDescent="0.2">
      <c r="B200" s="49" t="s">
        <v>359</v>
      </c>
      <c r="E200" s="8"/>
      <c r="G200" s="48"/>
    </row>
    <row r="201" spans="2:7" ht="10.5" x14ac:dyDescent="0.25">
      <c r="B201" s="50" t="s">
        <v>360</v>
      </c>
      <c r="E201" s="8"/>
      <c r="G201" s="48"/>
    </row>
    <row r="202" spans="2:7" x14ac:dyDescent="0.2">
      <c r="E202" s="8"/>
      <c r="G202" s="48"/>
    </row>
    <row r="203" spans="2:7" x14ac:dyDescent="0.2">
      <c r="E203" s="8"/>
      <c r="G203" s="48"/>
    </row>
    <row r="204" spans="2:7" x14ac:dyDescent="0.2">
      <c r="E204" s="8"/>
      <c r="G204" s="48"/>
    </row>
    <row r="205" spans="2:7" x14ac:dyDescent="0.2">
      <c r="E205" s="8"/>
      <c r="G205" s="48"/>
    </row>
    <row r="206" spans="2:7" x14ac:dyDescent="0.2">
      <c r="E206" s="8"/>
      <c r="G206" s="48"/>
    </row>
    <row r="207" spans="2:7" x14ac:dyDescent="0.2">
      <c r="E207" s="8"/>
      <c r="G207" s="48"/>
    </row>
    <row r="208" spans="2:7" x14ac:dyDescent="0.2">
      <c r="E208" s="8"/>
      <c r="G208" s="48"/>
    </row>
    <row r="209" spans="5:7" x14ac:dyDescent="0.2">
      <c r="E209" s="8"/>
      <c r="G209" s="48"/>
    </row>
    <row r="210" spans="5:7" x14ac:dyDescent="0.2">
      <c r="E210" s="8"/>
      <c r="G210" s="48"/>
    </row>
    <row r="211" spans="5:7" x14ac:dyDescent="0.2">
      <c r="E211" s="8"/>
      <c r="G211" s="48"/>
    </row>
    <row r="212" spans="5:7" x14ac:dyDescent="0.2">
      <c r="E212" s="8"/>
      <c r="G212" s="48"/>
    </row>
    <row r="213" spans="5:7" x14ac:dyDescent="0.2">
      <c r="E213" s="8"/>
      <c r="G213" s="48"/>
    </row>
    <row r="214" spans="5:7" x14ac:dyDescent="0.2">
      <c r="E214" s="8"/>
      <c r="G214" s="48"/>
    </row>
    <row r="215" spans="5:7" x14ac:dyDescent="0.2">
      <c r="E215" s="8"/>
      <c r="G215" s="48"/>
    </row>
    <row r="216" spans="5:7" x14ac:dyDescent="0.2">
      <c r="E216" s="8"/>
      <c r="G216" s="48"/>
    </row>
    <row r="217" spans="5:7" x14ac:dyDescent="0.2">
      <c r="E217" s="8"/>
      <c r="G217" s="48"/>
    </row>
    <row r="218" spans="5:7" x14ac:dyDescent="0.2">
      <c r="E218" s="8"/>
      <c r="G218" s="48"/>
    </row>
    <row r="219" spans="5:7" x14ac:dyDescent="0.2">
      <c r="E219" s="8"/>
      <c r="G219" s="48"/>
    </row>
    <row r="220" spans="5:7" x14ac:dyDescent="0.2">
      <c r="E220" s="8"/>
      <c r="G220" s="48"/>
    </row>
    <row r="221" spans="5:7" x14ac:dyDescent="0.2">
      <c r="E221" s="8"/>
      <c r="G221" s="48"/>
    </row>
    <row r="222" spans="5:7" x14ac:dyDescent="0.2">
      <c r="E222" s="8"/>
      <c r="G222" s="48"/>
    </row>
    <row r="223" spans="5:7" x14ac:dyDescent="0.2">
      <c r="E223" s="8"/>
      <c r="G223" s="48"/>
    </row>
    <row r="224" spans="5:7" x14ac:dyDescent="0.2">
      <c r="E224" s="8"/>
      <c r="G224" s="48"/>
    </row>
    <row r="225" spans="5:7" x14ac:dyDescent="0.2">
      <c r="E225" s="8"/>
      <c r="G225" s="48"/>
    </row>
    <row r="226" spans="5:7" x14ac:dyDescent="0.2">
      <c r="E226" s="8"/>
      <c r="G226" s="48"/>
    </row>
    <row r="227" spans="5:7" x14ac:dyDescent="0.2">
      <c r="E227" s="8"/>
      <c r="G227" s="48"/>
    </row>
    <row r="228" spans="5:7" x14ac:dyDescent="0.2">
      <c r="E228" s="8"/>
      <c r="G228" s="48"/>
    </row>
    <row r="229" spans="5:7" x14ac:dyDescent="0.2">
      <c r="E229" s="8"/>
      <c r="G229" s="48"/>
    </row>
    <row r="230" spans="5:7" x14ac:dyDescent="0.2">
      <c r="E230" s="8"/>
      <c r="G230" s="48"/>
    </row>
    <row r="231" spans="5:7" x14ac:dyDescent="0.2">
      <c r="E231" s="8"/>
      <c r="G231" s="48"/>
    </row>
    <row r="232" spans="5:7" x14ac:dyDescent="0.2">
      <c r="E232" s="8"/>
      <c r="G232" s="48"/>
    </row>
    <row r="233" spans="5:7" x14ac:dyDescent="0.2">
      <c r="E233" s="8"/>
      <c r="G233" s="48"/>
    </row>
    <row r="234" spans="5:7" x14ac:dyDescent="0.2">
      <c r="E234" s="8"/>
      <c r="G234" s="48"/>
    </row>
    <row r="235" spans="5:7" x14ac:dyDescent="0.2">
      <c r="E235" s="8"/>
      <c r="G235" s="48"/>
    </row>
    <row r="236" spans="5:7" x14ac:dyDescent="0.2">
      <c r="E236" s="8"/>
      <c r="G236" s="48"/>
    </row>
    <row r="237" spans="5:7" x14ac:dyDescent="0.2">
      <c r="E237" s="8"/>
      <c r="G237" s="48"/>
    </row>
    <row r="238" spans="5:7" x14ac:dyDescent="0.2">
      <c r="E238" s="8"/>
      <c r="G238" s="48"/>
    </row>
    <row r="239" spans="5:7" x14ac:dyDescent="0.2">
      <c r="E239" s="8"/>
      <c r="G239" s="48"/>
    </row>
    <row r="240" spans="5:7" x14ac:dyDescent="0.2">
      <c r="E240" s="8"/>
      <c r="G240" s="48"/>
    </row>
    <row r="241" spans="5:7" x14ac:dyDescent="0.2">
      <c r="E241" s="8"/>
      <c r="G241" s="48"/>
    </row>
    <row r="242" spans="5:7" x14ac:dyDescent="0.2">
      <c r="E242" s="8"/>
      <c r="G242" s="48"/>
    </row>
    <row r="243" spans="5:7" x14ac:dyDescent="0.2">
      <c r="E243" s="8"/>
      <c r="G243" s="48"/>
    </row>
    <row r="244" spans="5:7" x14ac:dyDescent="0.2">
      <c r="E244" s="8"/>
      <c r="G244" s="48"/>
    </row>
    <row r="245" spans="5:7" x14ac:dyDescent="0.2">
      <c r="E245" s="8"/>
      <c r="G245" s="48"/>
    </row>
    <row r="246" spans="5:7" x14ac:dyDescent="0.2">
      <c r="E246" s="8"/>
      <c r="G246" s="48"/>
    </row>
    <row r="247" spans="5:7" x14ac:dyDescent="0.2">
      <c r="E247" s="8"/>
      <c r="G247" s="48"/>
    </row>
    <row r="248" spans="5:7" x14ac:dyDescent="0.2">
      <c r="E248" s="8"/>
      <c r="G248" s="48"/>
    </row>
    <row r="249" spans="5:7" x14ac:dyDescent="0.2">
      <c r="E249" s="8"/>
      <c r="G249" s="48"/>
    </row>
    <row r="250" spans="5:7" x14ac:dyDescent="0.2">
      <c r="E250" s="8"/>
      <c r="G250" s="48"/>
    </row>
    <row r="251" spans="5:7" x14ac:dyDescent="0.2">
      <c r="E251" s="8"/>
      <c r="G251" s="48"/>
    </row>
    <row r="252" spans="5:7" x14ac:dyDescent="0.2">
      <c r="E252" s="8"/>
      <c r="G252" s="48"/>
    </row>
    <row r="253" spans="5:7" x14ac:dyDescent="0.2">
      <c r="E253" s="8"/>
      <c r="G253" s="48"/>
    </row>
    <row r="254" spans="5:7" x14ac:dyDescent="0.2">
      <c r="E254" s="8"/>
      <c r="G254" s="48"/>
    </row>
    <row r="255" spans="5:7" x14ac:dyDescent="0.2">
      <c r="E255" s="8"/>
      <c r="G255" s="48"/>
    </row>
    <row r="256" spans="5:7" x14ac:dyDescent="0.2">
      <c r="E256" s="8"/>
      <c r="G256" s="48"/>
    </row>
    <row r="257" spans="5:7" x14ac:dyDescent="0.2">
      <c r="E257" s="8"/>
      <c r="G257" s="48"/>
    </row>
    <row r="258" spans="5:7" x14ac:dyDescent="0.2">
      <c r="E258" s="8"/>
      <c r="G258" s="48"/>
    </row>
    <row r="259" spans="5:7" x14ac:dyDescent="0.2">
      <c r="E259" s="8"/>
      <c r="G259" s="48"/>
    </row>
    <row r="260" spans="5:7" x14ac:dyDescent="0.2">
      <c r="E260" s="8"/>
      <c r="G260" s="48"/>
    </row>
    <row r="261" spans="5:7" x14ac:dyDescent="0.2">
      <c r="E261" s="8"/>
      <c r="G261" s="48"/>
    </row>
    <row r="262" spans="5:7" x14ac:dyDescent="0.2">
      <c r="E262" s="8"/>
      <c r="G262" s="48"/>
    </row>
    <row r="263" spans="5:7" x14ac:dyDescent="0.2">
      <c r="E263" s="8"/>
      <c r="G263" s="48"/>
    </row>
    <row r="264" spans="5:7" x14ac:dyDescent="0.2">
      <c r="E264" s="8"/>
      <c r="G264" s="48"/>
    </row>
    <row r="265" spans="5:7" x14ac:dyDescent="0.2">
      <c r="E265" s="8"/>
      <c r="G265" s="48"/>
    </row>
    <row r="266" spans="5:7" x14ac:dyDescent="0.2">
      <c r="E266" s="8"/>
      <c r="G266" s="48"/>
    </row>
    <row r="267" spans="5:7" x14ac:dyDescent="0.2">
      <c r="E267" s="8"/>
      <c r="G267" s="48"/>
    </row>
    <row r="268" spans="5:7" x14ac:dyDescent="0.2">
      <c r="E268" s="8"/>
      <c r="G268" s="48"/>
    </row>
    <row r="269" spans="5:7" x14ac:dyDescent="0.2">
      <c r="E269" s="8"/>
      <c r="G269" s="48"/>
    </row>
    <row r="270" spans="5:7" x14ac:dyDescent="0.2">
      <c r="E270" s="8"/>
      <c r="G270" s="48"/>
    </row>
    <row r="271" spans="5:7" x14ac:dyDescent="0.2">
      <c r="E271" s="8"/>
      <c r="G271" s="48"/>
    </row>
    <row r="272" spans="5:7" x14ac:dyDescent="0.2">
      <c r="E272" s="8"/>
      <c r="G272" s="48"/>
    </row>
    <row r="273" spans="5:7" x14ac:dyDescent="0.2">
      <c r="E273" s="8"/>
      <c r="G273" s="48"/>
    </row>
    <row r="274" spans="5:7" x14ac:dyDescent="0.2">
      <c r="E274" s="8"/>
      <c r="G274" s="48"/>
    </row>
    <row r="275" spans="5:7" x14ac:dyDescent="0.2">
      <c r="E275" s="8"/>
      <c r="G275" s="48"/>
    </row>
    <row r="276" spans="5:7" x14ac:dyDescent="0.2">
      <c r="E276" s="8"/>
      <c r="G276" s="48"/>
    </row>
    <row r="277" spans="5:7" x14ac:dyDescent="0.2">
      <c r="E277" s="8"/>
      <c r="G277" s="48"/>
    </row>
    <row r="278" spans="5:7" x14ac:dyDescent="0.2">
      <c r="E278" s="8"/>
      <c r="G278" s="48"/>
    </row>
    <row r="279" spans="5:7" x14ac:dyDescent="0.2">
      <c r="E279" s="8"/>
      <c r="G279" s="48"/>
    </row>
    <row r="280" spans="5:7" x14ac:dyDescent="0.2">
      <c r="E280" s="8"/>
      <c r="G280" s="48"/>
    </row>
    <row r="281" spans="5:7" x14ac:dyDescent="0.2">
      <c r="E281" s="8"/>
      <c r="G281" s="48"/>
    </row>
    <row r="282" spans="5:7" x14ac:dyDescent="0.2">
      <c r="E282" s="8"/>
      <c r="G282" s="48"/>
    </row>
    <row r="283" spans="5:7" x14ac:dyDescent="0.2">
      <c r="E283" s="8"/>
      <c r="G283" s="48"/>
    </row>
    <row r="284" spans="5:7" x14ac:dyDescent="0.2">
      <c r="E284" s="8"/>
      <c r="G284" s="48"/>
    </row>
    <row r="285" spans="5:7" x14ac:dyDescent="0.2">
      <c r="E285" s="8"/>
      <c r="G285" s="48"/>
    </row>
    <row r="286" spans="5:7" x14ac:dyDescent="0.2">
      <c r="E286" s="8"/>
      <c r="G286" s="48"/>
    </row>
    <row r="287" spans="5:7" x14ac:dyDescent="0.2">
      <c r="E287" s="8"/>
      <c r="G287" s="48"/>
    </row>
    <row r="288" spans="5:7" x14ac:dyDescent="0.2">
      <c r="E288" s="8"/>
      <c r="G288" s="48"/>
    </row>
    <row r="289" spans="5:7" x14ac:dyDescent="0.2">
      <c r="E289" s="8"/>
      <c r="G289" s="48"/>
    </row>
    <row r="290" spans="5:7" x14ac:dyDescent="0.2">
      <c r="E290" s="8"/>
      <c r="G290" s="48"/>
    </row>
    <row r="291" spans="5:7" x14ac:dyDescent="0.2">
      <c r="E291" s="8"/>
      <c r="G291" s="48"/>
    </row>
    <row r="292" spans="5:7" x14ac:dyDescent="0.2">
      <c r="E292" s="8"/>
      <c r="G292" s="48"/>
    </row>
    <row r="293" spans="5:7" x14ac:dyDescent="0.2">
      <c r="E293" s="8"/>
      <c r="G293" s="48"/>
    </row>
    <row r="294" spans="5:7" x14ac:dyDescent="0.2">
      <c r="E294" s="8"/>
      <c r="G294" s="48"/>
    </row>
    <row r="295" spans="5:7" x14ac:dyDescent="0.2">
      <c r="E295" s="8"/>
      <c r="G295" s="48"/>
    </row>
    <row r="296" spans="5:7" x14ac:dyDescent="0.2">
      <c r="E296" s="8"/>
      <c r="G296" s="48"/>
    </row>
    <row r="297" spans="5:7" x14ac:dyDescent="0.2">
      <c r="E297" s="8"/>
      <c r="G297" s="48"/>
    </row>
    <row r="298" spans="5:7" x14ac:dyDescent="0.2">
      <c r="E298" s="8"/>
      <c r="G298" s="48"/>
    </row>
    <row r="299" spans="5:7" x14ac:dyDescent="0.2">
      <c r="E299" s="8"/>
      <c r="G299" s="48"/>
    </row>
    <row r="300" spans="5:7" x14ac:dyDescent="0.2">
      <c r="E300" s="8"/>
      <c r="G300" s="48"/>
    </row>
    <row r="301" spans="5:7" x14ac:dyDescent="0.2">
      <c r="E301" s="8"/>
      <c r="G301" s="48"/>
    </row>
    <row r="302" spans="5:7" x14ac:dyDescent="0.2">
      <c r="E302" s="8"/>
      <c r="G302" s="48"/>
    </row>
    <row r="303" spans="5:7" x14ac:dyDescent="0.2">
      <c r="E303" s="8"/>
      <c r="G303" s="48"/>
    </row>
    <row r="304" spans="5:7" x14ac:dyDescent="0.2">
      <c r="E304" s="8"/>
      <c r="G304" s="48"/>
    </row>
    <row r="305" spans="5:7" x14ac:dyDescent="0.2">
      <c r="E305" s="8"/>
      <c r="G305" s="48"/>
    </row>
    <row r="306" spans="5:7" x14ac:dyDescent="0.2">
      <c r="E306" s="8"/>
      <c r="G306" s="48"/>
    </row>
    <row r="307" spans="5:7" x14ac:dyDescent="0.2">
      <c r="E307" s="8"/>
      <c r="G307" s="48"/>
    </row>
    <row r="308" spans="5:7" x14ac:dyDescent="0.2">
      <c r="E308" s="8"/>
      <c r="G308" s="48"/>
    </row>
    <row r="309" spans="5:7" x14ac:dyDescent="0.2">
      <c r="E309" s="8"/>
      <c r="G309" s="48"/>
    </row>
    <row r="310" spans="5:7" x14ac:dyDescent="0.2">
      <c r="E310" s="8"/>
      <c r="G310" s="48"/>
    </row>
    <row r="311" spans="5:7" x14ac:dyDescent="0.2">
      <c r="E311" s="8"/>
      <c r="G311" s="48"/>
    </row>
    <row r="312" spans="5:7" x14ac:dyDescent="0.2">
      <c r="E312" s="8"/>
      <c r="G312" s="48"/>
    </row>
    <row r="313" spans="5:7" x14ac:dyDescent="0.2">
      <c r="E313" s="8"/>
      <c r="G313" s="48"/>
    </row>
    <row r="314" spans="5:7" x14ac:dyDescent="0.2">
      <c r="E314" s="8"/>
      <c r="G314" s="48"/>
    </row>
    <row r="315" spans="5:7" x14ac:dyDescent="0.2">
      <c r="E315" s="8"/>
      <c r="G315" s="48"/>
    </row>
    <row r="316" spans="5:7" x14ac:dyDescent="0.2">
      <c r="E316" s="8"/>
      <c r="G316" s="48"/>
    </row>
    <row r="317" spans="5:7" x14ac:dyDescent="0.2">
      <c r="E317" s="8"/>
      <c r="G317" s="48"/>
    </row>
    <row r="318" spans="5:7" x14ac:dyDescent="0.2">
      <c r="E318" s="8"/>
      <c r="G318" s="48"/>
    </row>
    <row r="319" spans="5:7" x14ac:dyDescent="0.2">
      <c r="E319" s="8"/>
      <c r="G319" s="48"/>
    </row>
    <row r="320" spans="5:7" x14ac:dyDescent="0.2">
      <c r="E320" s="8"/>
      <c r="G320" s="48"/>
    </row>
    <row r="321" spans="5:7" x14ac:dyDescent="0.2">
      <c r="E321" s="8"/>
      <c r="G321" s="48"/>
    </row>
    <row r="322" spans="5:7" x14ac:dyDescent="0.2">
      <c r="E322" s="8"/>
      <c r="G322" s="48"/>
    </row>
    <row r="323" spans="5:7" x14ac:dyDescent="0.2">
      <c r="E323" s="8"/>
      <c r="G323" s="48"/>
    </row>
    <row r="324" spans="5:7" x14ac:dyDescent="0.2">
      <c r="E324" s="8"/>
      <c r="G324" s="48"/>
    </row>
    <row r="325" spans="5:7" x14ac:dyDescent="0.2">
      <c r="E325" s="8"/>
      <c r="G325" s="48"/>
    </row>
    <row r="326" spans="5:7" x14ac:dyDescent="0.2">
      <c r="E326" s="8"/>
      <c r="G326" s="48"/>
    </row>
    <row r="327" spans="5:7" x14ac:dyDescent="0.2">
      <c r="E327" s="8"/>
      <c r="G327" s="48"/>
    </row>
    <row r="328" spans="5:7" x14ac:dyDescent="0.2">
      <c r="E328" s="8"/>
      <c r="G328" s="48"/>
    </row>
    <row r="329" spans="5:7" x14ac:dyDescent="0.2">
      <c r="E329" s="8"/>
      <c r="G329" s="48"/>
    </row>
    <row r="330" spans="5:7" x14ac:dyDescent="0.2">
      <c r="E330" s="8"/>
      <c r="G330" s="48"/>
    </row>
    <row r="331" spans="5:7" x14ac:dyDescent="0.2">
      <c r="E331" s="8"/>
      <c r="G331" s="48"/>
    </row>
    <row r="332" spans="5:7" x14ac:dyDescent="0.2">
      <c r="E332" s="8"/>
      <c r="G332" s="48"/>
    </row>
    <row r="333" spans="5:7" x14ac:dyDescent="0.2">
      <c r="E333" s="8"/>
      <c r="G333" s="48"/>
    </row>
    <row r="334" spans="5:7" x14ac:dyDescent="0.2">
      <c r="E334" s="8"/>
      <c r="G334" s="48"/>
    </row>
    <row r="335" spans="5:7" x14ac:dyDescent="0.2">
      <c r="E335" s="8"/>
      <c r="G335" s="48"/>
    </row>
    <row r="336" spans="5:7" x14ac:dyDescent="0.2">
      <c r="E336" s="8"/>
      <c r="G336" s="48"/>
    </row>
    <row r="337" spans="5:7" x14ac:dyDescent="0.2">
      <c r="E337" s="8"/>
      <c r="G337" s="48"/>
    </row>
    <row r="338" spans="5:7" x14ac:dyDescent="0.2">
      <c r="E338" s="8"/>
      <c r="G338" s="48"/>
    </row>
    <row r="339" spans="5:7" x14ac:dyDescent="0.2">
      <c r="E339" s="8"/>
      <c r="G339" s="48"/>
    </row>
    <row r="340" spans="5:7" x14ac:dyDescent="0.2">
      <c r="E340" s="8"/>
      <c r="G340" s="48"/>
    </row>
    <row r="341" spans="5:7" x14ac:dyDescent="0.2">
      <c r="E341" s="8"/>
      <c r="G341" s="48"/>
    </row>
    <row r="342" spans="5:7" x14ac:dyDescent="0.2">
      <c r="E342" s="8"/>
      <c r="G342" s="48"/>
    </row>
    <row r="343" spans="5:7" x14ac:dyDescent="0.2">
      <c r="E343" s="8"/>
      <c r="G343" s="48"/>
    </row>
    <row r="344" spans="5:7" x14ac:dyDescent="0.2">
      <c r="E344" s="8"/>
      <c r="G344" s="48"/>
    </row>
    <row r="345" spans="5:7" x14ac:dyDescent="0.2">
      <c r="E345" s="8"/>
      <c r="G345" s="48"/>
    </row>
    <row r="346" spans="5:7" x14ac:dyDescent="0.2">
      <c r="E346" s="8"/>
      <c r="G346" s="48"/>
    </row>
    <row r="347" spans="5:7" x14ac:dyDescent="0.2">
      <c r="E347" s="8"/>
      <c r="G347" s="48"/>
    </row>
    <row r="348" spans="5:7" x14ac:dyDescent="0.2">
      <c r="E348" s="8"/>
      <c r="G348" s="48"/>
    </row>
    <row r="349" spans="5:7" x14ac:dyDescent="0.2">
      <c r="E349" s="8"/>
      <c r="G349" s="48"/>
    </row>
    <row r="350" spans="5:7" x14ac:dyDescent="0.2">
      <c r="E350" s="8"/>
      <c r="G350" s="48"/>
    </row>
    <row r="351" spans="5:7" x14ac:dyDescent="0.2">
      <c r="E351" s="8"/>
      <c r="G351" s="48"/>
    </row>
    <row r="352" spans="5:7" x14ac:dyDescent="0.2">
      <c r="E352" s="8"/>
      <c r="G352" s="48"/>
    </row>
    <row r="353" spans="5:7" x14ac:dyDescent="0.2">
      <c r="E353" s="8"/>
      <c r="G353" s="48"/>
    </row>
    <row r="354" spans="5:7" x14ac:dyDescent="0.2">
      <c r="E354" s="8"/>
      <c r="G354" s="48"/>
    </row>
    <row r="355" spans="5:7" x14ac:dyDescent="0.2">
      <c r="E355" s="8"/>
      <c r="G355" s="48"/>
    </row>
    <row r="356" spans="5:7" x14ac:dyDescent="0.2">
      <c r="E356" s="8"/>
      <c r="G356" s="48"/>
    </row>
    <row r="357" spans="5:7" x14ac:dyDescent="0.2">
      <c r="E357" s="8"/>
      <c r="G357" s="48"/>
    </row>
    <row r="358" spans="5:7" x14ac:dyDescent="0.2">
      <c r="E358" s="8"/>
      <c r="G358" s="48"/>
    </row>
    <row r="359" spans="5:7" x14ac:dyDescent="0.2">
      <c r="E359" s="8"/>
      <c r="G359" s="48"/>
    </row>
    <row r="360" spans="5:7" x14ac:dyDescent="0.2">
      <c r="E360" s="8"/>
      <c r="G360" s="48"/>
    </row>
    <row r="361" spans="5:7" x14ac:dyDescent="0.2">
      <c r="E361" s="8"/>
      <c r="G361" s="48"/>
    </row>
    <row r="362" spans="5:7" x14ac:dyDescent="0.2">
      <c r="E362" s="8"/>
      <c r="G362" s="48"/>
    </row>
    <row r="363" spans="5:7" x14ac:dyDescent="0.2">
      <c r="E363" s="8"/>
      <c r="G363" s="48"/>
    </row>
    <row r="364" spans="5:7" x14ac:dyDescent="0.2">
      <c r="E364" s="8"/>
      <c r="G364" s="48"/>
    </row>
    <row r="365" spans="5:7" x14ac:dyDescent="0.2">
      <c r="E365" s="8"/>
      <c r="G365" s="48"/>
    </row>
    <row r="366" spans="5:7" x14ac:dyDescent="0.2">
      <c r="E366" s="8"/>
      <c r="G366" s="48"/>
    </row>
    <row r="367" spans="5:7" x14ac:dyDescent="0.2">
      <c r="E367" s="8"/>
      <c r="G367" s="48"/>
    </row>
    <row r="368" spans="5:7" x14ac:dyDescent="0.2">
      <c r="E368" s="8"/>
      <c r="G368" s="48"/>
    </row>
    <row r="369" spans="5:7" x14ac:dyDescent="0.2">
      <c r="E369" s="8"/>
      <c r="G369" s="48"/>
    </row>
    <row r="370" spans="5:7" x14ac:dyDescent="0.2">
      <c r="E370" s="8"/>
      <c r="G370" s="48"/>
    </row>
    <row r="371" spans="5:7" x14ac:dyDescent="0.2">
      <c r="E371" s="8"/>
      <c r="G371" s="48"/>
    </row>
    <row r="372" spans="5:7" x14ac:dyDescent="0.2">
      <c r="E372" s="8"/>
      <c r="G372" s="48"/>
    </row>
    <row r="373" spans="5:7" x14ac:dyDescent="0.2">
      <c r="E373" s="8"/>
      <c r="G373" s="48"/>
    </row>
    <row r="374" spans="5:7" x14ac:dyDescent="0.2">
      <c r="E374" s="8"/>
      <c r="G374" s="48"/>
    </row>
    <row r="375" spans="5:7" x14ac:dyDescent="0.2">
      <c r="E375" s="8"/>
      <c r="G375" s="48"/>
    </row>
    <row r="376" spans="5:7" x14ac:dyDescent="0.2">
      <c r="E376" s="8"/>
      <c r="G376" s="48"/>
    </row>
    <row r="377" spans="5:7" x14ac:dyDescent="0.2">
      <c r="E377" s="8"/>
      <c r="G377" s="48"/>
    </row>
    <row r="378" spans="5:7" x14ac:dyDescent="0.2">
      <c r="E378" s="8"/>
      <c r="G378" s="48"/>
    </row>
    <row r="379" spans="5:7" x14ac:dyDescent="0.2">
      <c r="E379" s="8"/>
      <c r="G379" s="48"/>
    </row>
    <row r="380" spans="5:7" x14ac:dyDescent="0.2">
      <c r="E380" s="8"/>
      <c r="G380" s="48"/>
    </row>
    <row r="381" spans="5:7" x14ac:dyDescent="0.2">
      <c r="E381" s="8"/>
      <c r="G381" s="48"/>
    </row>
    <row r="382" spans="5:7" x14ac:dyDescent="0.2">
      <c r="E382" s="8"/>
      <c r="G382" s="48"/>
    </row>
    <row r="383" spans="5:7" x14ac:dyDescent="0.2">
      <c r="E383" s="8"/>
      <c r="G383" s="48"/>
    </row>
    <row r="384" spans="5:7" x14ac:dyDescent="0.2">
      <c r="E384" s="8"/>
      <c r="G384" s="48"/>
    </row>
    <row r="385" spans="5:7" x14ac:dyDescent="0.2">
      <c r="E385" s="8"/>
      <c r="G385" s="48"/>
    </row>
    <row r="386" spans="5:7" x14ac:dyDescent="0.2">
      <c r="E386" s="8"/>
      <c r="G386" s="48"/>
    </row>
    <row r="387" spans="5:7" x14ac:dyDescent="0.2">
      <c r="E387" s="8"/>
      <c r="G387" s="48"/>
    </row>
    <row r="388" spans="5:7" x14ac:dyDescent="0.2">
      <c r="E388" s="8"/>
      <c r="G388" s="48"/>
    </row>
    <row r="389" spans="5:7" x14ac:dyDescent="0.2">
      <c r="E389" s="8"/>
      <c r="G389" s="48"/>
    </row>
    <row r="390" spans="5:7" x14ac:dyDescent="0.2">
      <c r="E390" s="8"/>
      <c r="G390" s="48"/>
    </row>
    <row r="391" spans="5:7" x14ac:dyDescent="0.2">
      <c r="E391" s="8"/>
      <c r="G391" s="48"/>
    </row>
    <row r="392" spans="5:7" x14ac:dyDescent="0.2">
      <c r="E392" s="8"/>
      <c r="G392" s="48"/>
    </row>
    <row r="393" spans="5:7" x14ac:dyDescent="0.2">
      <c r="E393" s="8"/>
      <c r="G393" s="48"/>
    </row>
    <row r="394" spans="5:7" x14ac:dyDescent="0.2">
      <c r="E394" s="8"/>
      <c r="G394" s="48"/>
    </row>
    <row r="395" spans="5:7" x14ac:dyDescent="0.2">
      <c r="E395" s="8"/>
      <c r="G395" s="48"/>
    </row>
    <row r="396" spans="5:7" x14ac:dyDescent="0.2">
      <c r="E396" s="8"/>
      <c r="G396" s="48"/>
    </row>
    <row r="397" spans="5:7" x14ac:dyDescent="0.2">
      <c r="E397" s="8"/>
      <c r="G397" s="48"/>
    </row>
    <row r="398" spans="5:7" x14ac:dyDescent="0.2">
      <c r="E398" s="8"/>
      <c r="G398" s="48"/>
    </row>
    <row r="399" spans="5:7" x14ac:dyDescent="0.2">
      <c r="E399" s="8"/>
      <c r="G399" s="48"/>
    </row>
    <row r="400" spans="5:7" x14ac:dyDescent="0.2">
      <c r="E400" s="8"/>
      <c r="G400" s="48"/>
    </row>
    <row r="401" spans="5:7" x14ac:dyDescent="0.2">
      <c r="E401" s="8"/>
      <c r="G401" s="48"/>
    </row>
    <row r="402" spans="5:7" x14ac:dyDescent="0.2">
      <c r="E402" s="8"/>
      <c r="G402" s="48"/>
    </row>
    <row r="403" spans="5:7" x14ac:dyDescent="0.2">
      <c r="E403" s="8"/>
      <c r="G403" s="48"/>
    </row>
    <row r="404" spans="5:7" x14ac:dyDescent="0.2">
      <c r="E404" s="8"/>
      <c r="G404" s="48"/>
    </row>
    <row r="405" spans="5:7" x14ac:dyDescent="0.2">
      <c r="E405" s="8"/>
      <c r="G405" s="48"/>
    </row>
    <row r="406" spans="5:7" x14ac:dyDescent="0.2">
      <c r="E406" s="8"/>
      <c r="G406" s="48"/>
    </row>
    <row r="407" spans="5:7" x14ac:dyDescent="0.2">
      <c r="E407" s="8"/>
      <c r="G407" s="48"/>
    </row>
    <row r="408" spans="5:7" x14ac:dyDescent="0.2">
      <c r="E408" s="8"/>
      <c r="G408" s="48"/>
    </row>
    <row r="409" spans="5:7" x14ac:dyDescent="0.2">
      <c r="E409" s="8"/>
      <c r="G409" s="48"/>
    </row>
    <row r="410" spans="5:7" x14ac:dyDescent="0.2">
      <c r="E410" s="8"/>
      <c r="G410" s="48"/>
    </row>
    <row r="411" spans="5:7" x14ac:dyDescent="0.2">
      <c r="E411" s="8"/>
      <c r="G411" s="48"/>
    </row>
    <row r="412" spans="5:7" x14ac:dyDescent="0.2">
      <c r="E412" s="8"/>
      <c r="G412" s="48"/>
    </row>
    <row r="413" spans="5:7" x14ac:dyDescent="0.2">
      <c r="E413" s="8"/>
      <c r="G413" s="48"/>
    </row>
    <row r="414" spans="5:7" x14ac:dyDescent="0.2">
      <c r="E414" s="8"/>
      <c r="G414" s="48"/>
    </row>
    <row r="415" spans="5:7" x14ac:dyDescent="0.2">
      <c r="E415" s="8"/>
      <c r="G415" s="48"/>
    </row>
    <row r="416" spans="5:7" x14ac:dyDescent="0.2">
      <c r="E416" s="8"/>
      <c r="G416" s="48"/>
    </row>
    <row r="417" spans="5:7" x14ac:dyDescent="0.2">
      <c r="E417" s="8"/>
      <c r="G417" s="48"/>
    </row>
    <row r="418" spans="5:7" x14ac:dyDescent="0.2">
      <c r="E418" s="8"/>
      <c r="G418" s="48"/>
    </row>
    <row r="419" spans="5:7" x14ac:dyDescent="0.2">
      <c r="E419" s="8"/>
      <c r="G419" s="48"/>
    </row>
    <row r="420" spans="5:7" x14ac:dyDescent="0.2">
      <c r="E420" s="8"/>
      <c r="G420" s="48"/>
    </row>
    <row r="421" spans="5:7" x14ac:dyDescent="0.2">
      <c r="E421" s="8"/>
      <c r="G421" s="48"/>
    </row>
    <row r="422" spans="5:7" x14ac:dyDescent="0.2">
      <c r="E422" s="8"/>
      <c r="G422" s="48"/>
    </row>
    <row r="423" spans="5:7" x14ac:dyDescent="0.2">
      <c r="E423" s="8"/>
      <c r="G423" s="48"/>
    </row>
    <row r="424" spans="5:7" x14ac:dyDescent="0.2">
      <c r="E424" s="8"/>
      <c r="G424" s="48"/>
    </row>
    <row r="425" spans="5:7" x14ac:dyDescent="0.2">
      <c r="E425" s="8"/>
      <c r="G425" s="48"/>
    </row>
    <row r="426" spans="5:7" x14ac:dyDescent="0.2">
      <c r="E426" s="8"/>
      <c r="G426" s="48"/>
    </row>
    <row r="427" spans="5:7" x14ac:dyDescent="0.2">
      <c r="E427" s="8"/>
      <c r="G427" s="48"/>
    </row>
    <row r="428" spans="5:7" x14ac:dyDescent="0.2">
      <c r="E428" s="8"/>
      <c r="G428" s="48"/>
    </row>
    <row r="429" spans="5:7" x14ac:dyDescent="0.2">
      <c r="E429" s="8"/>
      <c r="G429" s="48"/>
    </row>
    <row r="430" spans="5:7" x14ac:dyDescent="0.2">
      <c r="E430" s="8"/>
      <c r="G430" s="48"/>
    </row>
    <row r="431" spans="5:7" x14ac:dyDescent="0.2">
      <c r="E431" s="8"/>
      <c r="G431" s="48"/>
    </row>
    <row r="432" spans="5:7" x14ac:dyDescent="0.2">
      <c r="E432" s="8"/>
      <c r="G432" s="48"/>
    </row>
    <row r="433" spans="5:7" x14ac:dyDescent="0.2">
      <c r="E433" s="8"/>
      <c r="G433" s="48"/>
    </row>
    <row r="434" spans="5:7" x14ac:dyDescent="0.2">
      <c r="E434" s="8"/>
      <c r="G434" s="48"/>
    </row>
    <row r="435" spans="5:7" x14ac:dyDescent="0.2">
      <c r="E435" s="8"/>
      <c r="G435" s="48"/>
    </row>
    <row r="436" spans="5:7" x14ac:dyDescent="0.2">
      <c r="E436" s="8"/>
      <c r="G436" s="48"/>
    </row>
    <row r="437" spans="5:7" x14ac:dyDescent="0.2">
      <c r="E437" s="8"/>
      <c r="G437" s="48"/>
    </row>
    <row r="438" spans="5:7" x14ac:dyDescent="0.2">
      <c r="E438" s="8"/>
      <c r="G438" s="48"/>
    </row>
    <row r="439" spans="5:7" x14ac:dyDescent="0.2">
      <c r="E439" s="8"/>
      <c r="G439" s="48"/>
    </row>
    <row r="440" spans="5:7" x14ac:dyDescent="0.2">
      <c r="E440" s="8"/>
      <c r="G440" s="48"/>
    </row>
    <row r="441" spans="5:7" x14ac:dyDescent="0.2">
      <c r="E441" s="8"/>
      <c r="G441" s="48"/>
    </row>
    <row r="442" spans="5:7" x14ac:dyDescent="0.2">
      <c r="E442" s="8"/>
      <c r="G442" s="48"/>
    </row>
    <row r="443" spans="5:7" x14ac:dyDescent="0.2">
      <c r="E443" s="8"/>
      <c r="G443" s="48"/>
    </row>
    <row r="444" spans="5:7" x14ac:dyDescent="0.2">
      <c r="E444" s="8"/>
      <c r="G444" s="48"/>
    </row>
    <row r="445" spans="5:7" x14ac:dyDescent="0.2">
      <c r="E445" s="8"/>
      <c r="G445" s="48"/>
    </row>
    <row r="446" spans="5:7" x14ac:dyDescent="0.2">
      <c r="E446" s="8"/>
      <c r="G446" s="48"/>
    </row>
    <row r="447" spans="5:7" x14ac:dyDescent="0.2">
      <c r="E447" s="8"/>
      <c r="G447" s="48"/>
    </row>
    <row r="448" spans="5:7" x14ac:dyDescent="0.2">
      <c r="E448" s="8"/>
      <c r="G448" s="48"/>
    </row>
    <row r="449" spans="5:7" x14ac:dyDescent="0.2">
      <c r="E449" s="8"/>
      <c r="G449" s="48"/>
    </row>
    <row r="450" spans="5:7" x14ac:dyDescent="0.2">
      <c r="E450" s="8"/>
      <c r="G450" s="48"/>
    </row>
    <row r="451" spans="5:7" x14ac:dyDescent="0.2">
      <c r="E451" s="8"/>
      <c r="G451" s="48"/>
    </row>
    <row r="452" spans="5:7" x14ac:dyDescent="0.2">
      <c r="E452" s="8"/>
      <c r="G452" s="48"/>
    </row>
    <row r="453" spans="5:7" x14ac:dyDescent="0.2">
      <c r="E453" s="8"/>
      <c r="G453" s="48"/>
    </row>
    <row r="454" spans="5:7" x14ac:dyDescent="0.2">
      <c r="E454" s="8"/>
      <c r="G454" s="48"/>
    </row>
    <row r="455" spans="5:7" x14ac:dyDescent="0.2">
      <c r="E455" s="8"/>
      <c r="G455" s="48"/>
    </row>
    <row r="456" spans="5:7" x14ac:dyDescent="0.2">
      <c r="E456" s="8"/>
      <c r="G456" s="48"/>
    </row>
    <row r="457" spans="5:7" x14ac:dyDescent="0.2">
      <c r="E457" s="8"/>
      <c r="G457" s="48"/>
    </row>
    <row r="458" spans="5:7" x14ac:dyDescent="0.2">
      <c r="E458" s="8"/>
      <c r="G458" s="48"/>
    </row>
    <row r="459" spans="5:7" x14ac:dyDescent="0.2">
      <c r="E459" s="8"/>
      <c r="G459" s="48"/>
    </row>
    <row r="460" spans="5:7" x14ac:dyDescent="0.2">
      <c r="E460" s="8"/>
      <c r="G460" s="48"/>
    </row>
    <row r="461" spans="5:7" x14ac:dyDescent="0.2">
      <c r="E461" s="8"/>
      <c r="G461" s="48"/>
    </row>
    <row r="462" spans="5:7" x14ac:dyDescent="0.2">
      <c r="E462" s="8"/>
      <c r="G462" s="48"/>
    </row>
    <row r="463" spans="5:7" x14ac:dyDescent="0.2">
      <c r="E463" s="8"/>
      <c r="G463" s="48"/>
    </row>
    <row r="464" spans="5:7" x14ac:dyDescent="0.2">
      <c r="E464" s="8"/>
      <c r="G464" s="48"/>
    </row>
    <row r="465" spans="5:7" x14ac:dyDescent="0.2">
      <c r="E465" s="8"/>
      <c r="G465" s="48"/>
    </row>
    <row r="466" spans="5:7" x14ac:dyDescent="0.2">
      <c r="E466" s="8"/>
      <c r="G466" s="48"/>
    </row>
    <row r="467" spans="5:7" x14ac:dyDescent="0.2">
      <c r="E467" s="8"/>
      <c r="G467" s="48"/>
    </row>
    <row r="468" spans="5:7" x14ac:dyDescent="0.2">
      <c r="E468" s="8"/>
      <c r="G468" s="48"/>
    </row>
    <row r="469" spans="5:7" x14ac:dyDescent="0.2">
      <c r="E469" s="8"/>
      <c r="G469" s="48"/>
    </row>
    <row r="470" spans="5:7" x14ac:dyDescent="0.2">
      <c r="E470" s="8"/>
      <c r="G470" s="48"/>
    </row>
    <row r="471" spans="5:7" x14ac:dyDescent="0.2">
      <c r="E471" s="8"/>
      <c r="G471" s="48"/>
    </row>
    <row r="472" spans="5:7" x14ac:dyDescent="0.2">
      <c r="E472" s="8"/>
      <c r="G472" s="48"/>
    </row>
    <row r="473" spans="5:7" x14ac:dyDescent="0.2">
      <c r="E473" s="8"/>
      <c r="G473" s="48"/>
    </row>
    <row r="474" spans="5:7" x14ac:dyDescent="0.2">
      <c r="E474" s="8"/>
      <c r="G474" s="48"/>
    </row>
    <row r="475" spans="5:7" x14ac:dyDescent="0.2">
      <c r="E475" s="8"/>
      <c r="G475" s="48"/>
    </row>
    <row r="476" spans="5:7" x14ac:dyDescent="0.2">
      <c r="E476" s="8"/>
      <c r="G476" s="48"/>
    </row>
    <row r="477" spans="5:7" x14ac:dyDescent="0.2">
      <c r="E477" s="8"/>
      <c r="G477" s="48"/>
    </row>
    <row r="478" spans="5:7" x14ac:dyDescent="0.2">
      <c r="E478" s="8"/>
      <c r="G478" s="48"/>
    </row>
    <row r="479" spans="5:7" x14ac:dyDescent="0.2">
      <c r="E479" s="8"/>
      <c r="G479" s="48"/>
    </row>
    <row r="480" spans="5:7" x14ac:dyDescent="0.2">
      <c r="E480" s="8"/>
      <c r="G480" s="48"/>
    </row>
    <row r="481" spans="5:7" x14ac:dyDescent="0.2">
      <c r="E481" s="8"/>
      <c r="G481" s="48"/>
    </row>
    <row r="482" spans="5:7" x14ac:dyDescent="0.2">
      <c r="E482" s="8"/>
      <c r="G482" s="48"/>
    </row>
    <row r="483" spans="5:7" x14ac:dyDescent="0.2">
      <c r="E483" s="8"/>
      <c r="G483" s="48"/>
    </row>
    <row r="484" spans="5:7" x14ac:dyDescent="0.2">
      <c r="E484" s="8"/>
      <c r="G484" s="48"/>
    </row>
    <row r="485" spans="5:7" x14ac:dyDescent="0.2">
      <c r="E485" s="8"/>
      <c r="G485" s="48"/>
    </row>
    <row r="486" spans="5:7" x14ac:dyDescent="0.2">
      <c r="E486" s="8"/>
      <c r="G486" s="48"/>
    </row>
    <row r="487" spans="5:7" x14ac:dyDescent="0.2">
      <c r="E487" s="8"/>
      <c r="G487" s="48"/>
    </row>
    <row r="488" spans="5:7" x14ac:dyDescent="0.2">
      <c r="E488" s="8"/>
      <c r="G488" s="48"/>
    </row>
    <row r="489" spans="5:7" x14ac:dyDescent="0.2">
      <c r="E489" s="8"/>
      <c r="G489" s="48"/>
    </row>
    <row r="490" spans="5:7" x14ac:dyDescent="0.2">
      <c r="E490" s="8"/>
      <c r="G490" s="48"/>
    </row>
    <row r="491" spans="5:7" x14ac:dyDescent="0.2">
      <c r="E491" s="8"/>
      <c r="G491" s="48"/>
    </row>
    <row r="492" spans="5:7" x14ac:dyDescent="0.2">
      <c r="E492" s="8"/>
      <c r="G492" s="48"/>
    </row>
    <row r="493" spans="5:7" x14ac:dyDescent="0.2">
      <c r="E493" s="8"/>
      <c r="G493" s="48"/>
    </row>
    <row r="494" spans="5:7" x14ac:dyDescent="0.2">
      <c r="E494" s="8"/>
      <c r="G494" s="48"/>
    </row>
    <row r="495" spans="5:7" x14ac:dyDescent="0.2">
      <c r="E495" s="8"/>
      <c r="G495" s="48"/>
    </row>
    <row r="496" spans="5:7" x14ac:dyDescent="0.2">
      <c r="E496" s="8"/>
      <c r="G496" s="48"/>
    </row>
    <row r="497" spans="5:7" x14ac:dyDescent="0.2">
      <c r="E497" s="8"/>
      <c r="G497" s="48"/>
    </row>
    <row r="498" spans="5:7" x14ac:dyDescent="0.2">
      <c r="E498" s="8"/>
      <c r="G498" s="48"/>
    </row>
    <row r="499" spans="5:7" x14ac:dyDescent="0.2">
      <c r="E499" s="8"/>
      <c r="G499" s="48"/>
    </row>
    <row r="500" spans="5:7" x14ac:dyDescent="0.2">
      <c r="E500" s="8"/>
      <c r="G500" s="48"/>
    </row>
    <row r="501" spans="5:7" x14ac:dyDescent="0.2">
      <c r="E501" s="8"/>
      <c r="G501" s="48"/>
    </row>
    <row r="502" spans="5:7" x14ac:dyDescent="0.2">
      <c r="E502" s="8"/>
      <c r="G502" s="48"/>
    </row>
    <row r="503" spans="5:7" x14ac:dyDescent="0.2">
      <c r="E503" s="8"/>
      <c r="G503" s="48"/>
    </row>
    <row r="504" spans="5:7" x14ac:dyDescent="0.2">
      <c r="E504" s="8"/>
      <c r="G504" s="48"/>
    </row>
    <row r="505" spans="5:7" x14ac:dyDescent="0.2">
      <c r="E505" s="8"/>
      <c r="G505" s="48"/>
    </row>
    <row r="506" spans="5:7" x14ac:dyDescent="0.2">
      <c r="E506" s="8"/>
      <c r="G506" s="48"/>
    </row>
    <row r="507" spans="5:7" x14ac:dyDescent="0.2">
      <c r="E507" s="8"/>
      <c r="G507" s="48"/>
    </row>
    <row r="508" spans="5:7" x14ac:dyDescent="0.2">
      <c r="E508" s="8"/>
      <c r="G508" s="48"/>
    </row>
    <row r="509" spans="5:7" x14ac:dyDescent="0.2">
      <c r="E509" s="8"/>
      <c r="G509" s="48"/>
    </row>
    <row r="510" spans="5:7" x14ac:dyDescent="0.2">
      <c r="E510" s="8"/>
      <c r="G510" s="48"/>
    </row>
    <row r="511" spans="5:7" x14ac:dyDescent="0.2">
      <c r="E511" s="8"/>
      <c r="G511" s="48"/>
    </row>
    <row r="512" spans="5:7" x14ac:dyDescent="0.2">
      <c r="E512" s="8"/>
      <c r="G512" s="48"/>
    </row>
    <row r="513" spans="5:7" x14ac:dyDescent="0.2">
      <c r="E513" s="8"/>
      <c r="G513" s="48"/>
    </row>
    <row r="514" spans="5:7" x14ac:dyDescent="0.2">
      <c r="E514" s="8"/>
      <c r="G514" s="48"/>
    </row>
    <row r="515" spans="5:7" x14ac:dyDescent="0.2">
      <c r="E515" s="8"/>
      <c r="G515" s="48"/>
    </row>
    <row r="516" spans="5:7" x14ac:dyDescent="0.2">
      <c r="E516" s="8"/>
      <c r="G516" s="48"/>
    </row>
    <row r="517" spans="5:7" x14ac:dyDescent="0.2">
      <c r="E517" s="8"/>
      <c r="G517" s="48"/>
    </row>
    <row r="518" spans="5:7" x14ac:dyDescent="0.2">
      <c r="E518" s="8"/>
      <c r="G518" s="48"/>
    </row>
    <row r="519" spans="5:7" x14ac:dyDescent="0.2">
      <c r="E519" s="8"/>
      <c r="G519" s="48"/>
    </row>
    <row r="520" spans="5:7" x14ac:dyDescent="0.2">
      <c r="E520" s="8"/>
      <c r="G520" s="48"/>
    </row>
    <row r="521" spans="5:7" x14ac:dyDescent="0.2">
      <c r="E521" s="8"/>
      <c r="G521" s="48"/>
    </row>
    <row r="522" spans="5:7" x14ac:dyDescent="0.2">
      <c r="E522" s="8"/>
      <c r="G522" s="48"/>
    </row>
    <row r="523" spans="5:7" x14ac:dyDescent="0.2">
      <c r="E523" s="8"/>
      <c r="G523" s="48"/>
    </row>
    <row r="524" spans="5:7" x14ac:dyDescent="0.2">
      <c r="E524" s="8"/>
      <c r="G524" s="48"/>
    </row>
    <row r="525" spans="5:7" x14ac:dyDescent="0.2">
      <c r="E525" s="8"/>
      <c r="G525" s="48"/>
    </row>
    <row r="526" spans="5:7" x14ac:dyDescent="0.2">
      <c r="E526" s="8"/>
      <c r="G526" s="48"/>
    </row>
    <row r="527" spans="5:7" x14ac:dyDescent="0.2">
      <c r="E527" s="8"/>
      <c r="G527" s="48"/>
    </row>
    <row r="528" spans="5:7" x14ac:dyDescent="0.2">
      <c r="E528" s="8"/>
      <c r="G528" s="48"/>
    </row>
    <row r="529" spans="5:7" x14ac:dyDescent="0.2">
      <c r="E529" s="8"/>
      <c r="G529" s="48"/>
    </row>
    <row r="530" spans="5:7" x14ac:dyDescent="0.2">
      <c r="E530" s="8"/>
      <c r="G530" s="48"/>
    </row>
    <row r="531" spans="5:7" x14ac:dyDescent="0.2">
      <c r="E531" s="8"/>
      <c r="G531" s="48"/>
    </row>
    <row r="532" spans="5:7" x14ac:dyDescent="0.2">
      <c r="E532" s="8"/>
      <c r="G532" s="48"/>
    </row>
    <row r="533" spans="5:7" x14ac:dyDescent="0.2">
      <c r="E533" s="8"/>
      <c r="G533" s="48"/>
    </row>
    <row r="534" spans="5:7" x14ac:dyDescent="0.2">
      <c r="E534" s="8"/>
      <c r="G534" s="48"/>
    </row>
    <row r="535" spans="5:7" x14ac:dyDescent="0.2">
      <c r="E535" s="8"/>
      <c r="G535" s="48"/>
    </row>
    <row r="536" spans="5:7" x14ac:dyDescent="0.2">
      <c r="E536" s="8"/>
      <c r="G536" s="48"/>
    </row>
    <row r="537" spans="5:7" x14ac:dyDescent="0.2">
      <c r="E537" s="8"/>
      <c r="G537" s="48"/>
    </row>
    <row r="538" spans="5:7" x14ac:dyDescent="0.2">
      <c r="E538" s="8"/>
      <c r="G538" s="48"/>
    </row>
    <row r="539" spans="5:7" x14ac:dyDescent="0.2">
      <c r="E539" s="8"/>
      <c r="G539" s="48"/>
    </row>
    <row r="540" spans="5:7" x14ac:dyDescent="0.2">
      <c r="E540" s="8"/>
      <c r="G540" s="48"/>
    </row>
    <row r="541" spans="5:7" x14ac:dyDescent="0.2">
      <c r="E541" s="8"/>
      <c r="G541" s="48"/>
    </row>
    <row r="542" spans="5:7" x14ac:dyDescent="0.2">
      <c r="E542" s="8"/>
      <c r="G542" s="48"/>
    </row>
    <row r="543" spans="5:7" x14ac:dyDescent="0.2">
      <c r="E543" s="8"/>
      <c r="G543" s="48"/>
    </row>
    <row r="544" spans="5:7" x14ac:dyDescent="0.2">
      <c r="E544" s="8"/>
      <c r="G544" s="48"/>
    </row>
    <row r="545" spans="5:7" x14ac:dyDescent="0.2">
      <c r="E545" s="8"/>
      <c r="G545" s="48"/>
    </row>
    <row r="546" spans="5:7" x14ac:dyDescent="0.2">
      <c r="E546" s="8"/>
      <c r="G546" s="48"/>
    </row>
    <row r="547" spans="5:7" x14ac:dyDescent="0.2">
      <c r="E547" s="8"/>
      <c r="G547" s="48"/>
    </row>
    <row r="548" spans="5:7" x14ac:dyDescent="0.2">
      <c r="E548" s="8"/>
      <c r="G548" s="48"/>
    </row>
    <row r="549" spans="5:7" x14ac:dyDescent="0.2">
      <c r="E549" s="8"/>
      <c r="G549" s="48"/>
    </row>
    <row r="550" spans="5:7" x14ac:dyDescent="0.2">
      <c r="E550" s="8"/>
      <c r="G550" s="48"/>
    </row>
    <row r="551" spans="5:7" x14ac:dyDescent="0.2">
      <c r="E551" s="8"/>
      <c r="G551" s="48"/>
    </row>
    <row r="552" spans="5:7" x14ac:dyDescent="0.2">
      <c r="E552" s="8"/>
      <c r="G552" s="48"/>
    </row>
    <row r="553" spans="5:7" x14ac:dyDescent="0.2">
      <c r="E553" s="8"/>
      <c r="G553" s="48"/>
    </row>
    <row r="554" spans="5:7" x14ac:dyDescent="0.2">
      <c r="E554" s="8"/>
      <c r="G554" s="48"/>
    </row>
    <row r="555" spans="5:7" x14ac:dyDescent="0.2">
      <c r="E555" s="8"/>
      <c r="G555" s="48"/>
    </row>
    <row r="556" spans="5:7" x14ac:dyDescent="0.2">
      <c r="E556" s="8"/>
      <c r="G556" s="48"/>
    </row>
    <row r="557" spans="5:7" x14ac:dyDescent="0.2">
      <c r="E557" s="8"/>
      <c r="G557" s="48"/>
    </row>
    <row r="558" spans="5:7" x14ac:dyDescent="0.2">
      <c r="E558" s="8"/>
      <c r="G558" s="48"/>
    </row>
    <row r="559" spans="5:7" x14ac:dyDescent="0.2">
      <c r="E559" s="8"/>
      <c r="G559" s="48"/>
    </row>
    <row r="560" spans="5:7" x14ac:dyDescent="0.2">
      <c r="E560" s="8"/>
      <c r="G560" s="48"/>
    </row>
    <row r="561" spans="5:7" x14ac:dyDescent="0.2">
      <c r="E561" s="8"/>
      <c r="G561" s="48"/>
    </row>
    <row r="562" spans="5:7" x14ac:dyDescent="0.2">
      <c r="E562" s="8"/>
      <c r="G562" s="48"/>
    </row>
    <row r="563" spans="5:7" x14ac:dyDescent="0.2">
      <c r="E563" s="8"/>
      <c r="G563" s="48"/>
    </row>
    <row r="564" spans="5:7" x14ac:dyDescent="0.2">
      <c r="E564" s="8"/>
      <c r="G564" s="48"/>
    </row>
    <row r="565" spans="5:7" x14ac:dyDescent="0.2">
      <c r="E565" s="8"/>
      <c r="G565" s="48"/>
    </row>
    <row r="566" spans="5:7" x14ac:dyDescent="0.2">
      <c r="E566" s="8"/>
      <c r="G566" s="48"/>
    </row>
    <row r="567" spans="5:7" x14ac:dyDescent="0.2">
      <c r="E567" s="8"/>
      <c r="G567" s="48"/>
    </row>
    <row r="568" spans="5:7" x14ac:dyDescent="0.2">
      <c r="E568" s="8"/>
      <c r="G568" s="48"/>
    </row>
    <row r="569" spans="5:7" x14ac:dyDescent="0.2">
      <c r="E569" s="8"/>
      <c r="G569" s="48"/>
    </row>
    <row r="570" spans="5:7" x14ac:dyDescent="0.2">
      <c r="E570" s="8"/>
      <c r="G570" s="48"/>
    </row>
    <row r="571" spans="5:7" x14ac:dyDescent="0.2">
      <c r="E571" s="8"/>
      <c r="G571" s="48"/>
    </row>
    <row r="572" spans="5:7" x14ac:dyDescent="0.2">
      <c r="E572" s="8"/>
      <c r="G572" s="48"/>
    </row>
    <row r="573" spans="5:7" x14ac:dyDescent="0.2">
      <c r="E573" s="8"/>
      <c r="G573" s="48"/>
    </row>
    <row r="574" spans="5:7" x14ac:dyDescent="0.2">
      <c r="E574" s="8"/>
      <c r="G574" s="48"/>
    </row>
    <row r="575" spans="5:7" x14ac:dyDescent="0.2">
      <c r="E575" s="8"/>
      <c r="G575" s="48"/>
    </row>
    <row r="576" spans="5:7" x14ac:dyDescent="0.2">
      <c r="E576" s="8"/>
      <c r="G576" s="48"/>
    </row>
    <row r="577" spans="5:7" x14ac:dyDescent="0.2">
      <c r="E577" s="8"/>
      <c r="G577" s="48"/>
    </row>
    <row r="578" spans="5:7" x14ac:dyDescent="0.2">
      <c r="E578" s="8"/>
      <c r="G578" s="48"/>
    </row>
    <row r="579" spans="5:7" x14ac:dyDescent="0.2">
      <c r="E579" s="8"/>
      <c r="G579" s="48"/>
    </row>
    <row r="580" spans="5:7" x14ac:dyDescent="0.2">
      <c r="E580" s="8"/>
      <c r="G580" s="48"/>
    </row>
    <row r="581" spans="5:7" x14ac:dyDescent="0.2">
      <c r="E581" s="8"/>
      <c r="G581" s="48"/>
    </row>
    <row r="582" spans="5:7" x14ac:dyDescent="0.2">
      <c r="E582" s="8"/>
      <c r="G582" s="48"/>
    </row>
    <row r="583" spans="5:7" x14ac:dyDescent="0.2">
      <c r="E583" s="8"/>
      <c r="G583" s="48"/>
    </row>
    <row r="584" spans="5:7" x14ac:dyDescent="0.2">
      <c r="E584" s="8"/>
      <c r="G584" s="48"/>
    </row>
    <row r="585" spans="5:7" x14ac:dyDescent="0.2">
      <c r="E585" s="8"/>
      <c r="G585" s="48"/>
    </row>
    <row r="586" spans="5:7" x14ac:dyDescent="0.2">
      <c r="E586" s="8"/>
      <c r="G586" s="48"/>
    </row>
    <row r="587" spans="5:7" x14ac:dyDescent="0.2">
      <c r="E587" s="8"/>
      <c r="G587" s="48"/>
    </row>
    <row r="588" spans="5:7" x14ac:dyDescent="0.2">
      <c r="E588" s="8"/>
      <c r="G588" s="48"/>
    </row>
    <row r="589" spans="5:7" x14ac:dyDescent="0.2">
      <c r="E589" s="8"/>
      <c r="G589" s="48"/>
    </row>
    <row r="590" spans="5:7" x14ac:dyDescent="0.2">
      <c r="E590" s="8"/>
      <c r="G590" s="48"/>
    </row>
    <row r="591" spans="5:7" x14ac:dyDescent="0.2">
      <c r="E591" s="8"/>
      <c r="G591" s="48"/>
    </row>
    <row r="592" spans="5:7" x14ac:dyDescent="0.2">
      <c r="E592" s="8"/>
      <c r="G592" s="48"/>
    </row>
    <row r="593" spans="5:7" x14ac:dyDescent="0.2">
      <c r="E593" s="8"/>
      <c r="G593" s="48"/>
    </row>
    <row r="594" spans="5:7" x14ac:dyDescent="0.2">
      <c r="E594" s="8"/>
      <c r="G594" s="48"/>
    </row>
    <row r="595" spans="5:7" x14ac:dyDescent="0.2">
      <c r="E595" s="8"/>
      <c r="G595" s="48"/>
    </row>
    <row r="596" spans="5:7" x14ac:dyDescent="0.2">
      <c r="E596" s="8"/>
      <c r="G596" s="48"/>
    </row>
    <row r="597" spans="5:7" x14ac:dyDescent="0.2">
      <c r="E597" s="8"/>
      <c r="G597" s="48"/>
    </row>
    <row r="598" spans="5:7" x14ac:dyDescent="0.2">
      <c r="E598" s="8"/>
      <c r="G598" s="48"/>
    </row>
    <row r="599" spans="5:7" x14ac:dyDescent="0.2">
      <c r="E599" s="8"/>
      <c r="G599" s="48"/>
    </row>
    <row r="600" spans="5:7" x14ac:dyDescent="0.2">
      <c r="E600" s="8"/>
      <c r="G600" s="48"/>
    </row>
    <row r="601" spans="5:7" x14ac:dyDescent="0.2">
      <c r="E601" s="8"/>
      <c r="G601" s="48"/>
    </row>
    <row r="602" spans="5:7" x14ac:dyDescent="0.2">
      <c r="E602" s="8"/>
      <c r="G602" s="48"/>
    </row>
    <row r="603" spans="5:7" x14ac:dyDescent="0.2">
      <c r="E603" s="8"/>
      <c r="G603" s="48"/>
    </row>
    <row r="604" spans="5:7" x14ac:dyDescent="0.2">
      <c r="E604" s="8"/>
      <c r="G604" s="48"/>
    </row>
    <row r="605" spans="5:7" x14ac:dyDescent="0.2">
      <c r="E605" s="8"/>
      <c r="G605" s="48"/>
    </row>
    <row r="606" spans="5:7" x14ac:dyDescent="0.2">
      <c r="E606" s="8"/>
      <c r="G606" s="48"/>
    </row>
    <row r="607" spans="5:7" x14ac:dyDescent="0.2">
      <c r="E607" s="8"/>
      <c r="G607" s="48"/>
    </row>
    <row r="608" spans="5:7" x14ac:dyDescent="0.2">
      <c r="E608" s="8"/>
      <c r="G608" s="48"/>
    </row>
    <row r="609" spans="5:7" x14ac:dyDescent="0.2">
      <c r="E609" s="8"/>
      <c r="G609" s="48"/>
    </row>
    <row r="610" spans="5:7" x14ac:dyDescent="0.2">
      <c r="E610" s="8"/>
      <c r="G610" s="48"/>
    </row>
    <row r="611" spans="5:7" x14ac:dyDescent="0.2">
      <c r="E611" s="8"/>
      <c r="G611" s="48"/>
    </row>
    <row r="612" spans="5:7" x14ac:dyDescent="0.2">
      <c r="E612" s="8"/>
      <c r="G612" s="48"/>
    </row>
    <row r="613" spans="5:7" x14ac:dyDescent="0.2">
      <c r="E613" s="8"/>
      <c r="G613" s="48"/>
    </row>
    <row r="614" spans="5:7" x14ac:dyDescent="0.2">
      <c r="E614" s="8"/>
      <c r="G614" s="48"/>
    </row>
    <row r="615" spans="5:7" x14ac:dyDescent="0.2">
      <c r="E615" s="8"/>
      <c r="G615" s="48"/>
    </row>
    <row r="616" spans="5:7" x14ac:dyDescent="0.2">
      <c r="E616" s="8"/>
      <c r="G616" s="48"/>
    </row>
    <row r="617" spans="5:7" x14ac:dyDescent="0.2">
      <c r="E617" s="8"/>
      <c r="G617" s="48"/>
    </row>
    <row r="618" spans="5:7" x14ac:dyDescent="0.2">
      <c r="E618" s="8"/>
      <c r="G618" s="48"/>
    </row>
    <row r="619" spans="5:7" x14ac:dyDescent="0.2">
      <c r="E619" s="8"/>
      <c r="G619" s="48"/>
    </row>
    <row r="620" spans="5:7" x14ac:dyDescent="0.2">
      <c r="E620" s="8"/>
      <c r="G620" s="48"/>
    </row>
    <row r="621" spans="5:7" x14ac:dyDescent="0.2">
      <c r="E621" s="8"/>
      <c r="G621" s="48"/>
    </row>
    <row r="622" spans="5:7" x14ac:dyDescent="0.2">
      <c r="E622" s="8"/>
      <c r="G622" s="48"/>
    </row>
    <row r="623" spans="5:7" x14ac:dyDescent="0.2">
      <c r="E623" s="8"/>
      <c r="G623" s="48"/>
    </row>
    <row r="624" spans="5:7" x14ac:dyDescent="0.2">
      <c r="E624" s="8"/>
      <c r="G624" s="48"/>
    </row>
    <row r="625" spans="5:7" x14ac:dyDescent="0.2">
      <c r="E625" s="8"/>
      <c r="G625" s="48"/>
    </row>
    <row r="626" spans="5:7" x14ac:dyDescent="0.2">
      <c r="E626" s="8"/>
      <c r="G626" s="48"/>
    </row>
    <row r="627" spans="5:7" x14ac:dyDescent="0.2">
      <c r="E627" s="8"/>
      <c r="G627" s="48"/>
    </row>
    <row r="628" spans="5:7" x14ac:dyDescent="0.2">
      <c r="E628" s="8"/>
      <c r="G628" s="48"/>
    </row>
    <row r="629" spans="5:7" x14ac:dyDescent="0.2">
      <c r="E629" s="8"/>
      <c r="G629" s="48"/>
    </row>
    <row r="630" spans="5:7" x14ac:dyDescent="0.2">
      <c r="E630" s="8"/>
      <c r="G630" s="48"/>
    </row>
    <row r="631" spans="5:7" x14ac:dyDescent="0.2">
      <c r="E631" s="8"/>
      <c r="G631" s="48"/>
    </row>
    <row r="632" spans="5:7" x14ac:dyDescent="0.2">
      <c r="E632" s="8"/>
      <c r="G632" s="48"/>
    </row>
    <row r="633" spans="5:7" x14ac:dyDescent="0.2">
      <c r="E633" s="8"/>
      <c r="G633" s="48"/>
    </row>
    <row r="634" spans="5:7" x14ac:dyDescent="0.2">
      <c r="E634" s="8"/>
      <c r="G634" s="48"/>
    </row>
    <row r="635" spans="5:7" x14ac:dyDescent="0.2">
      <c r="E635" s="8"/>
      <c r="G635" s="48"/>
    </row>
    <row r="636" spans="5:7" x14ac:dyDescent="0.2">
      <c r="E636" s="8"/>
      <c r="G636" s="48"/>
    </row>
    <row r="637" spans="5:7" x14ac:dyDescent="0.2">
      <c r="E637" s="8"/>
      <c r="G637" s="48"/>
    </row>
    <row r="638" spans="5:7" x14ac:dyDescent="0.2">
      <c r="E638" s="8"/>
      <c r="G638" s="48"/>
    </row>
    <row r="639" spans="5:7" x14ac:dyDescent="0.2">
      <c r="E639" s="8"/>
      <c r="G639" s="48"/>
    </row>
    <row r="640" spans="5:7" x14ac:dyDescent="0.2">
      <c r="E640" s="8"/>
      <c r="G640" s="48"/>
    </row>
    <row r="641" spans="5:7" x14ac:dyDescent="0.2">
      <c r="E641" s="8"/>
      <c r="G641" s="48"/>
    </row>
    <row r="642" spans="5:7" x14ac:dyDescent="0.2">
      <c r="E642" s="8"/>
      <c r="G642" s="48"/>
    </row>
    <row r="643" spans="5:7" x14ac:dyDescent="0.2">
      <c r="E643" s="8"/>
      <c r="G643" s="48"/>
    </row>
    <row r="644" spans="5:7" x14ac:dyDescent="0.2">
      <c r="E644" s="8"/>
      <c r="G644" s="48"/>
    </row>
    <row r="645" spans="5:7" x14ac:dyDescent="0.2">
      <c r="E645" s="8"/>
      <c r="G645" s="48"/>
    </row>
    <row r="646" spans="5:7" x14ac:dyDescent="0.2">
      <c r="E646" s="8"/>
      <c r="G646" s="48"/>
    </row>
    <row r="647" spans="5:7" x14ac:dyDescent="0.2">
      <c r="E647" s="8"/>
      <c r="G647" s="48"/>
    </row>
    <row r="648" spans="5:7" x14ac:dyDescent="0.2">
      <c r="E648" s="8"/>
      <c r="G648" s="48"/>
    </row>
    <row r="649" spans="5:7" x14ac:dyDescent="0.2">
      <c r="E649" s="8"/>
      <c r="G649" s="48"/>
    </row>
    <row r="650" spans="5:7" x14ac:dyDescent="0.2">
      <c r="E650" s="8"/>
      <c r="G650" s="48"/>
    </row>
    <row r="651" spans="5:7" x14ac:dyDescent="0.2">
      <c r="E651" s="8"/>
      <c r="G651" s="48"/>
    </row>
    <row r="652" spans="5:7" x14ac:dyDescent="0.2">
      <c r="E652" s="8"/>
      <c r="G652" s="48"/>
    </row>
    <row r="653" spans="5:7" x14ac:dyDescent="0.2">
      <c r="E653" s="8"/>
      <c r="G653" s="48"/>
    </row>
    <row r="654" spans="5:7" x14ac:dyDescent="0.2">
      <c r="E654" s="8"/>
      <c r="G654" s="48"/>
    </row>
    <row r="655" spans="5:7" x14ac:dyDescent="0.2">
      <c r="E655" s="8"/>
      <c r="G655" s="48"/>
    </row>
    <row r="656" spans="5:7" x14ac:dyDescent="0.2">
      <c r="E656" s="8"/>
      <c r="G656" s="48"/>
    </row>
    <row r="657" spans="5:7" x14ac:dyDescent="0.2">
      <c r="E657" s="8"/>
      <c r="G657" s="48"/>
    </row>
    <row r="658" spans="5:7" x14ac:dyDescent="0.2">
      <c r="E658" s="8"/>
      <c r="G658" s="48"/>
    </row>
    <row r="659" spans="5:7" x14ac:dyDescent="0.2">
      <c r="E659" s="8"/>
      <c r="G659" s="48"/>
    </row>
    <row r="660" spans="5:7" x14ac:dyDescent="0.2">
      <c r="E660" s="8"/>
      <c r="G660" s="48"/>
    </row>
    <row r="661" spans="5:7" x14ac:dyDescent="0.2">
      <c r="E661" s="8"/>
      <c r="G661" s="48"/>
    </row>
    <row r="662" spans="5:7" x14ac:dyDescent="0.2">
      <c r="E662" s="8"/>
      <c r="G662" s="48"/>
    </row>
    <row r="663" spans="5:7" x14ac:dyDescent="0.2">
      <c r="E663" s="8"/>
      <c r="G663" s="48"/>
    </row>
    <row r="664" spans="5:7" x14ac:dyDescent="0.2">
      <c r="E664" s="8"/>
      <c r="G664" s="48"/>
    </row>
    <row r="665" spans="5:7" x14ac:dyDescent="0.2">
      <c r="E665" s="8"/>
      <c r="G665" s="48"/>
    </row>
    <row r="666" spans="5:7" x14ac:dyDescent="0.2">
      <c r="E666" s="8"/>
      <c r="G666" s="48"/>
    </row>
    <row r="667" spans="5:7" x14ac:dyDescent="0.2">
      <c r="E667" s="8"/>
      <c r="G667" s="48"/>
    </row>
    <row r="668" spans="5:7" x14ac:dyDescent="0.2">
      <c r="E668" s="8"/>
      <c r="G668" s="48"/>
    </row>
    <row r="669" spans="5:7" x14ac:dyDescent="0.2">
      <c r="E669" s="8"/>
      <c r="G669" s="48"/>
    </row>
    <row r="670" spans="5:7" x14ac:dyDescent="0.2">
      <c r="E670" s="8"/>
      <c r="G670" s="48"/>
    </row>
    <row r="671" spans="5:7" x14ac:dyDescent="0.2">
      <c r="E671" s="8"/>
      <c r="G671" s="48"/>
    </row>
    <row r="672" spans="5:7" x14ac:dyDescent="0.2">
      <c r="E672" s="8"/>
      <c r="G672" s="48"/>
    </row>
    <row r="673" spans="5:7" x14ac:dyDescent="0.2">
      <c r="E673" s="8"/>
      <c r="G673" s="48"/>
    </row>
    <row r="674" spans="5:7" x14ac:dyDescent="0.2">
      <c r="E674" s="8"/>
      <c r="G674" s="48"/>
    </row>
    <row r="675" spans="5:7" x14ac:dyDescent="0.2">
      <c r="E675" s="8"/>
      <c r="G675" s="48"/>
    </row>
    <row r="676" spans="5:7" x14ac:dyDescent="0.2">
      <c r="E676" s="8"/>
      <c r="G676" s="48"/>
    </row>
    <row r="677" spans="5:7" x14ac:dyDescent="0.2">
      <c r="E677" s="8"/>
      <c r="G677" s="48"/>
    </row>
    <row r="678" spans="5:7" x14ac:dyDescent="0.2">
      <c r="E678" s="8"/>
      <c r="G678" s="48"/>
    </row>
    <row r="679" spans="5:7" x14ac:dyDescent="0.2">
      <c r="E679" s="8"/>
      <c r="G679" s="48"/>
    </row>
    <row r="680" spans="5:7" x14ac:dyDescent="0.2">
      <c r="E680" s="8"/>
      <c r="G680" s="48"/>
    </row>
    <row r="681" spans="5:7" x14ac:dyDescent="0.2">
      <c r="E681" s="8"/>
      <c r="G681" s="48"/>
    </row>
    <row r="682" spans="5:7" x14ac:dyDescent="0.2">
      <c r="E682" s="8"/>
      <c r="G682" s="48"/>
    </row>
    <row r="683" spans="5:7" x14ac:dyDescent="0.2">
      <c r="E683" s="8"/>
      <c r="G683" s="48"/>
    </row>
    <row r="684" spans="5:7" x14ac:dyDescent="0.2">
      <c r="E684" s="8"/>
      <c r="G684" s="48"/>
    </row>
    <row r="685" spans="5:7" x14ac:dyDescent="0.2">
      <c r="E685" s="8"/>
      <c r="G685" s="48"/>
    </row>
    <row r="686" spans="5:7" x14ac:dyDescent="0.2">
      <c r="E686" s="8"/>
      <c r="G686" s="48"/>
    </row>
    <row r="687" spans="5:7" x14ac:dyDescent="0.2">
      <c r="E687" s="8"/>
      <c r="G687" s="48"/>
    </row>
    <row r="688" spans="5:7" x14ac:dyDescent="0.2">
      <c r="E688" s="8"/>
      <c r="G688" s="48"/>
    </row>
    <row r="689" spans="5:7" x14ac:dyDescent="0.2">
      <c r="E689" s="8"/>
      <c r="G689" s="48"/>
    </row>
    <row r="690" spans="5:7" x14ac:dyDescent="0.2">
      <c r="E690" s="8"/>
      <c r="G690" s="48"/>
    </row>
    <row r="691" spans="5:7" x14ac:dyDescent="0.2">
      <c r="E691" s="8"/>
      <c r="G691" s="48"/>
    </row>
    <row r="692" spans="5:7" x14ac:dyDescent="0.2">
      <c r="E692" s="8"/>
      <c r="G692" s="48"/>
    </row>
    <row r="693" spans="5:7" x14ac:dyDescent="0.2">
      <c r="E693" s="8"/>
      <c r="G693" s="48"/>
    </row>
    <row r="694" spans="5:7" x14ac:dyDescent="0.2">
      <c r="E694" s="8"/>
      <c r="G694" s="48"/>
    </row>
    <row r="695" spans="5:7" x14ac:dyDescent="0.2">
      <c r="E695" s="8"/>
      <c r="G695" s="48"/>
    </row>
    <row r="696" spans="5:7" x14ac:dyDescent="0.2">
      <c r="E696" s="8"/>
      <c r="G696" s="48"/>
    </row>
    <row r="697" spans="5:7" x14ac:dyDescent="0.2">
      <c r="E697" s="8"/>
      <c r="G697" s="48"/>
    </row>
    <row r="698" spans="5:7" x14ac:dyDescent="0.2">
      <c r="E698" s="8"/>
      <c r="G698" s="48"/>
    </row>
    <row r="699" spans="5:7" x14ac:dyDescent="0.2">
      <c r="E699" s="8"/>
      <c r="G699" s="48"/>
    </row>
    <row r="700" spans="5:7" x14ac:dyDescent="0.2">
      <c r="E700" s="8"/>
      <c r="G700" s="48"/>
    </row>
    <row r="701" spans="5:7" x14ac:dyDescent="0.2">
      <c r="E701" s="8"/>
      <c r="G701" s="48"/>
    </row>
    <row r="702" spans="5:7" x14ac:dyDescent="0.2">
      <c r="E702" s="8"/>
      <c r="G702" s="48"/>
    </row>
    <row r="703" spans="5:7" x14ac:dyDescent="0.2">
      <c r="E703" s="8"/>
      <c r="G703" s="48"/>
    </row>
    <row r="704" spans="5:7" x14ac:dyDescent="0.2">
      <c r="E704" s="8"/>
      <c r="G704" s="48"/>
    </row>
    <row r="705" spans="5:7" x14ac:dyDescent="0.2">
      <c r="E705" s="8"/>
      <c r="G705" s="48"/>
    </row>
    <row r="706" spans="5:7" x14ac:dyDescent="0.2">
      <c r="E706" s="8"/>
      <c r="G706" s="48"/>
    </row>
    <row r="707" spans="5:7" x14ac:dyDescent="0.2">
      <c r="E707" s="8"/>
      <c r="G707" s="48"/>
    </row>
    <row r="708" spans="5:7" x14ac:dyDescent="0.2">
      <c r="E708" s="8"/>
      <c r="G708" s="48"/>
    </row>
    <row r="709" spans="5:7" x14ac:dyDescent="0.2">
      <c r="E709" s="8"/>
      <c r="G709" s="48"/>
    </row>
    <row r="710" spans="5:7" x14ac:dyDescent="0.2">
      <c r="E710" s="8"/>
      <c r="G710" s="48"/>
    </row>
    <row r="711" spans="5:7" x14ac:dyDescent="0.2">
      <c r="E711" s="8"/>
      <c r="G711" s="48"/>
    </row>
    <row r="712" spans="5:7" x14ac:dyDescent="0.2">
      <c r="E712" s="8"/>
      <c r="G712" s="48"/>
    </row>
    <row r="713" spans="5:7" x14ac:dyDescent="0.2">
      <c r="E713" s="8"/>
      <c r="G713" s="48"/>
    </row>
    <row r="714" spans="5:7" x14ac:dyDescent="0.2">
      <c r="E714" s="8"/>
      <c r="G714" s="48"/>
    </row>
    <row r="715" spans="5:7" x14ac:dyDescent="0.2">
      <c r="E715" s="8"/>
      <c r="G715" s="48"/>
    </row>
    <row r="716" spans="5:7" x14ac:dyDescent="0.2">
      <c r="E716" s="8"/>
      <c r="G716" s="48"/>
    </row>
    <row r="717" spans="5:7" x14ac:dyDescent="0.2">
      <c r="E717" s="8"/>
      <c r="G717" s="48"/>
    </row>
    <row r="718" spans="5:7" x14ac:dyDescent="0.2">
      <c r="E718" s="8"/>
      <c r="G718" s="48"/>
    </row>
    <row r="719" spans="5:7" x14ac:dyDescent="0.2">
      <c r="E719" s="8"/>
      <c r="G719" s="48"/>
    </row>
    <row r="720" spans="5:7" x14ac:dyDescent="0.2">
      <c r="E720" s="8"/>
      <c r="G720" s="48"/>
    </row>
    <row r="721" spans="5:7" x14ac:dyDescent="0.2">
      <c r="E721" s="8"/>
      <c r="G721" s="48"/>
    </row>
    <row r="722" spans="5:7" x14ac:dyDescent="0.2">
      <c r="E722" s="8"/>
      <c r="G722" s="48"/>
    </row>
    <row r="723" spans="5:7" x14ac:dyDescent="0.2">
      <c r="E723" s="8"/>
      <c r="G723" s="48"/>
    </row>
    <row r="724" spans="5:7" x14ac:dyDescent="0.2">
      <c r="E724" s="8"/>
      <c r="G724" s="48"/>
    </row>
    <row r="725" spans="5:7" x14ac:dyDescent="0.2">
      <c r="E725" s="8"/>
      <c r="G725" s="48"/>
    </row>
    <row r="726" spans="5:7" x14ac:dyDescent="0.2">
      <c r="E726" s="8"/>
      <c r="G726" s="48"/>
    </row>
    <row r="727" spans="5:7" x14ac:dyDescent="0.2">
      <c r="E727" s="8"/>
      <c r="G727" s="48"/>
    </row>
    <row r="728" spans="5:7" x14ac:dyDescent="0.2">
      <c r="E728" s="8"/>
      <c r="G728" s="48"/>
    </row>
    <row r="729" spans="5:7" x14ac:dyDescent="0.2">
      <c r="E729" s="8"/>
      <c r="G729" s="48"/>
    </row>
    <row r="730" spans="5:7" x14ac:dyDescent="0.2">
      <c r="E730" s="8"/>
      <c r="G730" s="48"/>
    </row>
  </sheetData>
  <mergeCells count="1">
    <mergeCell ref="B1:C1"/>
  </mergeCells>
  <conditionalFormatting sqref="G1:G3 G5:G220">
    <cfRule type="cellIs" dxfId="0" priority="2" stopIfTrue="1" operator="between">
      <formula>0.009</formula>
      <formula>-0.009</formula>
    </cfRule>
  </conditionalFormatting>
  <hyperlinks>
    <hyperlink ref="A2" location="Index!A1" display="-" xr:uid="{DAB98DCB-E352-4C99-8BD2-258E668E24B4}"/>
  </hyperlinks>
  <pageMargins left="0.7" right="0.7" top="0.75" bottom="0.75" header="0.3" footer="0.3"/>
  <pageSetup paperSize="9" scale="57" orientation="portrait" r:id="rId1"/>
  <headerFooter>
    <oddFooter>&amp;C&amp;1#&amp;"Calibri"&amp;10&amp;K000000RESTRICTED</oddFooter>
    <evenFooter>&amp;LPUBLIC</evenFooter>
    <firstFooter>&amp;LPUBLIC</first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JBNM150</vt:lpstr>
      <vt:lpstr>JBNM150!Print_Area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PUBLIC</cp:keywords>
  <dc:description>PUBLIC</dc:description>
  <cp:lastModifiedBy/>
  <dcterms:created xsi:type="dcterms:W3CDTF">2006-09-16T00:00:00Z</dcterms:created>
  <dcterms:modified xsi:type="dcterms:W3CDTF">2026-04-08T08:47:17Z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ource">
    <vt:lpwstr>Internal</vt:lpwstr>
  </property>
  <property fmtid="{D5CDD505-2E9C-101B-9397-08002B2CF9AE}" pid="3" name="Footers">
    <vt:lpwstr>Footers</vt:lpwstr>
  </property>
  <property fmtid="{D5CDD505-2E9C-101B-9397-08002B2CF9AE}" pid="4" name="MSIP_Label_f851b4f6-a95e-46a7-8457-84c26f440032_Enabled">
    <vt:lpwstr>true</vt:lpwstr>
  </property>
  <property fmtid="{D5CDD505-2E9C-101B-9397-08002B2CF9AE}" pid="5" name="MSIP_Label_f851b4f6-a95e-46a7-8457-84c26f440032_SetDate">
    <vt:lpwstr>2025-12-04T08:50:42Z</vt:lpwstr>
  </property>
  <property fmtid="{D5CDD505-2E9C-101B-9397-08002B2CF9AE}" pid="6" name="MSIP_Label_f851b4f6-a95e-46a7-8457-84c26f440032_Method">
    <vt:lpwstr>Privileged</vt:lpwstr>
  </property>
  <property fmtid="{D5CDD505-2E9C-101B-9397-08002B2CF9AE}" pid="7" name="MSIP_Label_f851b4f6-a95e-46a7-8457-84c26f440032_Name">
    <vt:lpwstr>CLARESTRI</vt:lpwstr>
  </property>
  <property fmtid="{D5CDD505-2E9C-101B-9397-08002B2CF9AE}" pid="8" name="MSIP_Label_f851b4f6-a95e-46a7-8457-84c26f440032_SiteId">
    <vt:lpwstr>e0fd434d-ba64-497b-90d2-859c472e1a92</vt:lpwstr>
  </property>
  <property fmtid="{D5CDD505-2E9C-101B-9397-08002B2CF9AE}" pid="9" name="MSIP_Label_f851b4f6-a95e-46a7-8457-84c26f440032_ActionId">
    <vt:lpwstr>49350c0e-e69c-418e-b18a-2209837d064f</vt:lpwstr>
  </property>
  <property fmtid="{D5CDD505-2E9C-101B-9397-08002B2CF9AE}" pid="10" name="MSIP_Label_f851b4f6-a95e-46a7-8457-84c26f440032_ContentBits">
    <vt:lpwstr>2</vt:lpwstr>
  </property>
  <property fmtid="{D5CDD505-2E9C-101B-9397-08002B2CF9AE}" pid="11" name="Classification">
    <vt:lpwstr>RESTRICTED</vt:lpwstr>
  </property>
</Properties>
</file>