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D876F3BA-EEA3-46E9-8CBA-01B4F22072CE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N50" sheetId="10" r:id="rId1"/>
  </sheets>
  <definedNames>
    <definedName name="_xlnm.Print_Area" localSheetId="0">'JBN50'!$B$1:$H$117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0" l="1"/>
  <c r="G63" i="10" s="1"/>
  <c r="F57" i="10"/>
  <c r="F63" i="10" s="1"/>
  <c r="F60" i="10" l="1"/>
  <c r="G60" i="10"/>
</calcChain>
</file>

<file path=xl/sharedStrings.xml><?xml version="1.0" encoding="utf-8"?>
<sst xmlns="http://schemas.openxmlformats.org/spreadsheetml/2006/main" count="189" uniqueCount="160">
  <si>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</si>
  <si>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</si>
  <si>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</si>
  <si>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</si>
  <si>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</si>
  <si>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</si>
  <si>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Nifty 50 Index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</si>
  <si>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</si>
  <si>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</si>
  <si>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</si>
  <si>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</si>
  <si>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</si>
  <si>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</si>
  <si>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</si>
  <si>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(a) Listed / awaiting listing on Stock Exchanges</t>
  </si>
  <si>
    <t>Equity &amp; Equity related</t>
  </si>
  <si>
    <t>HDFC Bank Ltd</t>
  </si>
  <si>
    <t>INE040A01034</t>
  </si>
  <si>
    <t>Banks</t>
  </si>
  <si>
    <t>Reliance Industries Ltd</t>
  </si>
  <si>
    <t>INE002A01018</t>
  </si>
  <si>
    <t>Petroleum Products</t>
  </si>
  <si>
    <t>ICICI Bank Ltd</t>
  </si>
  <si>
    <t>INE090A01021</t>
  </si>
  <si>
    <t>Bharti Airtel Ltd</t>
  </si>
  <si>
    <t>INE397D01024</t>
  </si>
  <si>
    <t>Telecom - Services</t>
  </si>
  <si>
    <t>Infosys Ltd</t>
  </si>
  <si>
    <t>INE009A01021</t>
  </si>
  <si>
    <t>IT - Software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</si>
  <si>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</si>
  <si>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</si>
  <si>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</si>
  <si>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</si>
  <si>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</si>
  <si>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</si>
  <si>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</si>
  <si>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ITC Ltd</t>
  </si>
  <si>
    <t>INE154A01025</t>
  </si>
  <si>
    <t>Diversified FMCG</t>
  </si>
  <si>
    <t>Mahindra &amp; Mahindra Ltd</t>
  </si>
  <si>
    <t>INE101A01026</t>
  </si>
  <si>
    <t>Automobiles</t>
  </si>
  <si>
    <t>Kotak Mahindra Bank Ltd</t>
  </si>
  <si>
    <t>INE237A01036</t>
  </si>
  <si>
    <t>Tata Consultancy Services Ltd</t>
  </si>
  <si>
    <t>INE467B01029</t>
  </si>
  <si>
    <t>Bajaj Finance Ltd</t>
  </si>
  <si>
    <t>INE296A01032</t>
  </si>
  <si>
    <t>Finance</t>
  </si>
  <si>
    <t>Sun Pharmaceutical Industries Ltd</t>
  </si>
  <si>
    <t>INE044A01036</t>
  </si>
  <si>
    <t>Pharmaceuticals &amp; Biotechnology</t>
  </si>
  <si>
    <t>Hindustan Unilever Ltd</t>
  </si>
  <si>
    <t>INE030A01027</t>
  </si>
  <si>
    <t>NTPC Ltd</t>
  </si>
  <si>
    <t>INE733E01010</t>
  </si>
  <si>
    <t>Power</t>
  </si>
  <si>
    <t>Eternal Ltd</t>
  </si>
  <si>
    <t>INE758T01015</t>
  </si>
  <si>
    <t>Retailing</t>
  </si>
  <si>
    <t>Titan Co Ltd</t>
  </si>
  <si>
    <t>INE280A01028</t>
  </si>
  <si>
    <t>Consumer Durables</t>
  </si>
  <si>
    <t>Maruti Suzuki India Ltd</t>
  </si>
  <si>
    <t>INE585B01010</t>
  </si>
  <si>
    <t>Tata Steel Ltd</t>
  </si>
  <si>
    <t>INE081A01020</t>
  </si>
  <si>
    <t>Ferrous Metals</t>
  </si>
  <si>
    <t>Bharat Electronics Ltd</t>
  </si>
  <si>
    <t>INE263A01024</t>
  </si>
  <si>
    <t>Aerospace &amp; Defense</t>
  </si>
  <si>
    <t>HCL Technologies Ltd</t>
  </si>
  <si>
    <t>INE860A01027</t>
  </si>
  <si>
    <t>Power Grid Corporation of India Ltd</t>
  </si>
  <si>
    <t>INE752E01010</t>
  </si>
  <si>
    <t>Hindalco Industries Ltd</t>
  </si>
  <si>
    <t>INE038A01020</t>
  </si>
  <si>
    <t>Non - Ferrous Metals</t>
  </si>
  <si>
    <t>Ultratech Cement Ltd</t>
  </si>
  <si>
    <t>INE481G01011</t>
  </si>
  <si>
    <t>Cement &amp; Cement Products</t>
  </si>
  <si>
    <t>Shriram Finance Ltd</t>
  </si>
  <si>
    <t>INE721A01047</t>
  </si>
  <si>
    <t>Oil &amp; Natural Gas Corporation Ltd</t>
  </si>
  <si>
    <t>INE213A01029</t>
  </si>
  <si>
    <t>Oil</t>
  </si>
  <si>
    <t>JSW Steel Ltd</t>
  </si>
  <si>
    <t>INE019A01038</t>
  </si>
  <si>
    <t>Coal India Ltd</t>
  </si>
  <si>
    <t>INE522F01014</t>
  </si>
  <si>
    <t>Consumable Fuels</t>
  </si>
  <si>
    <t>Asian Paints Ltd</t>
  </si>
  <si>
    <t>INE021A01026</t>
  </si>
  <si>
    <t>Grasim Industries Ltd</t>
  </si>
  <si>
    <t>INE047A01021</t>
  </si>
  <si>
    <t>Bajaj Auto Ltd</t>
  </si>
  <si>
    <t>INE917I01010</t>
  </si>
  <si>
    <t>Adani Ports and Special Economic Zone Ltd</t>
  </si>
  <si>
    <t>INE742F01042</t>
  </si>
  <si>
    <t>Transport Infrastructure</t>
  </si>
  <si>
    <t>Bajaj Finserv Ltd</t>
  </si>
  <si>
    <t>INE918I01026</t>
  </si>
  <si>
    <t>Eicher Motors Ltd</t>
  </si>
  <si>
    <t>INE066A01021</t>
  </si>
  <si>
    <t>Interglobe Aviation Ltd</t>
  </si>
  <si>
    <t>INE646L01027</t>
  </si>
  <si>
    <t>Transport Services</t>
  </si>
  <si>
    <t>Tech Mahindra Ltd</t>
  </si>
  <si>
    <t>INE669C01036</t>
  </si>
  <si>
    <t>Nestle India Ltd</t>
  </si>
  <si>
    <t>INE239A01024</t>
  </si>
  <si>
    <t>Food Products</t>
  </si>
  <si>
    <t>SBI Life Insurance Co Ltd</t>
  </si>
  <si>
    <t>INE123W01016</t>
  </si>
  <si>
    <t>Insurance</t>
  </si>
  <si>
    <t>Dr. Reddy's Laboratories Ltd</t>
  </si>
  <si>
    <t>INE089A01031</t>
  </si>
  <si>
    <t>Apollo Hospitals Enterprise Ltd</t>
  </si>
  <si>
    <t>INE437A01024</t>
  </si>
  <si>
    <t>Healthcare Services</t>
  </si>
  <si>
    <t>Jio Financial Services Ltd</t>
  </si>
  <si>
    <t>INE758E01017</t>
  </si>
  <si>
    <t>Trent Ltd</t>
  </si>
  <si>
    <t>INE849A01020</t>
  </si>
  <si>
    <t>Max Healthcare Institute Ltd</t>
  </si>
  <si>
    <t>INE027H01010</t>
  </si>
  <si>
    <t>Cipla Ltd</t>
  </si>
  <si>
    <t>INE059A01026</t>
  </si>
  <si>
    <t>Tata Consumer Products Ltd</t>
  </si>
  <si>
    <t>INE192A01025</t>
  </si>
  <si>
    <t>Agricultural Food &amp; Other Products</t>
  </si>
  <si>
    <t>HDFC Life Insurance Co Ltd</t>
  </si>
  <si>
    <t>INE795G01014</t>
  </si>
  <si>
    <t>Tata Motors Passenger Vehicles Ltd</t>
  </si>
  <si>
    <t>INE155A01022</t>
  </si>
  <si>
    <t>Wipro Ltd</t>
  </si>
  <si>
    <t>INE075A01022</t>
  </si>
  <si>
    <t>Adani Enterprises Ltd</t>
  </si>
  <si>
    <t>INE423A01024</t>
  </si>
  <si>
    <t>Metals &amp; Minerals Trading</t>
  </si>
  <si>
    <t xml:space="preserve">(b) Unlisted </t>
  </si>
  <si>
    <t>NIL</t>
  </si>
  <si>
    <t>Benchmark Risk-O-Meter</t>
  </si>
  <si>
    <t>Benchmark Name - NIFTY 50 Index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</si>
  <si>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</si>
  <si>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</si>
  <si>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</si>
  <si>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</si>
  <si>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</si>
  <si>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September 30, 2025</t>
  </si>
  <si>
    <t>As on March 31, 2026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</si>
  <si>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</si>
  <si>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</si>
  <si>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</si>
  <si>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(5) Total outstanding exposure in derivative instruments as on March 31, 2026 is Rs. Nil.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</si>
  <si>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</si>
  <si>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</si>
  <si>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(7) During the period, the portfolio turnover ratio is 1.58 times.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</si>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</sst>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2" xfId="0" applyNumberFormat="1" applyFont="1" applyFill="1" applyBorder="1" applyAlignment="1">
      <alignment horizontal="right"/>
    </xf>
    <xf numFmtId="39" fontId="5" fillId="3" borderId="2" xfId="0" applyNumberFormat="1" applyFont="1" applyFill="1" applyBorder="1" applyAlignment="1">
      <alignment horizontal="right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83</xdr:row>
      <xdr:rowOff>9525</xdr:rowOff>
    </xdr:from>
    <xdr:to>
      <xdr:col>2</xdr:col>
      <xdr:colOff>838200</xdr:colOff>
      <xdr:row>97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A7427-264B-430B-B52D-AE56D469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9845675"/>
          <a:ext cx="4035425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100</xdr:row>
      <xdr:rowOff>9524</xdr:rowOff>
    </xdr:from>
    <xdr:to>
      <xdr:col>2</xdr:col>
      <xdr:colOff>952500</xdr:colOff>
      <xdr:row>116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6D5A4E-05E7-47BB-A672-475BBCDC4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2017374"/>
          <a:ext cx="4006850" cy="203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2DCC-3439-4B76-8E37-94BC228442CD}">
  <dimension ref="A1:I626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8.81640625" style="8" bestFit="1" customWidth="1"/>
    <col min="4" max="4" width="23" style="8" bestFit="1" customWidth="1"/>
    <col min="5" max="5" width="13.54296875" style="9" bestFit="1" customWidth="1"/>
    <col min="6" max="6" width="17.453125" style="11" customWidth="1"/>
    <col min="7" max="7" width="10" style="15" customWidth="1"/>
    <col min="8" max="8" width="11.81640625" style="8" bestFit="1" customWidth="1"/>
    <col min="9" max="16384" width="9.1796875" style="8"/>
  </cols>
  <sheetData>
    <row r="1" spans="1:9" s="1" customFormat="1" ht="16.75" customHeight="1" x14ac:dyDescent="0.35">
      <c r="B1" s="58" t="s">
        <v>6</v>
      </c>
      <c r="C1" s="59"/>
      <c r="D1" s="13"/>
      <c r="E1" s="6"/>
      <c r="F1" s="7"/>
      <c r="G1" s="15"/>
    </row>
    <row r="2" spans="1:9" s="1" customFormat="1" ht="14.5" x14ac:dyDescent="0.35">
      <c r="A2" s="48" t="s">
        <v>145</v>
      </c>
      <c r="E2" s="6"/>
      <c r="F2" s="7"/>
      <c r="G2" s="15"/>
    </row>
    <row r="3" spans="1:9" s="1" customFormat="1" ht="11.5" x14ac:dyDescent="0.25">
      <c r="B3" s="10" t="s">
        <v>146</v>
      </c>
      <c r="C3" s="2"/>
      <c r="D3" s="3"/>
      <c r="E3" s="4"/>
      <c r="F3" s="5"/>
      <c r="G3" s="15"/>
    </row>
    <row r="4" spans="1:9" s="1" customFormat="1" ht="25.5" customHeight="1" x14ac:dyDescent="0.25">
      <c r="B4" s="18" t="s">
        <v>4</v>
      </c>
      <c r="C4" s="18" t="s">
        <v>5</v>
      </c>
      <c r="D4" s="19" t="s">
        <v>10</v>
      </c>
      <c r="E4" s="20" t="s">
        <v>0</v>
      </c>
      <c r="F4" s="21" t="s">
        <v>1</v>
      </c>
      <c r="G4" s="22" t="s">
        <v>2</v>
      </c>
      <c r="H4" s="21" t="s">
        <v>3</v>
      </c>
      <c r="I4" s="12"/>
    </row>
    <row r="5" spans="1:9" ht="10.5" x14ac:dyDescent="0.25">
      <c r="B5" s="23" t="s">
        <v>15</v>
      </c>
      <c r="C5" s="24"/>
      <c r="D5" s="24"/>
      <c r="E5" s="25"/>
      <c r="F5" s="26"/>
      <c r="G5" s="27"/>
      <c r="H5" s="24"/>
    </row>
    <row r="6" spans="1:9" ht="10.5" x14ac:dyDescent="0.25">
      <c r="B6" s="23" t="s">
        <v>14</v>
      </c>
      <c r="C6" s="24"/>
      <c r="D6" s="24"/>
      <c r="E6" s="25"/>
      <c r="F6" s="26"/>
      <c r="G6" s="27"/>
      <c r="H6" s="24"/>
    </row>
    <row r="7" spans="1:9" x14ac:dyDescent="0.2">
      <c r="B7" s="24" t="s">
        <v>16</v>
      </c>
      <c r="C7" s="24" t="s">
        <v>17</v>
      </c>
      <c r="D7" s="24" t="s">
        <v>18</v>
      </c>
      <c r="E7" s="39">
        <v>326991</v>
      </c>
      <c r="F7" s="26">
        <v>2392.1026605000002</v>
      </c>
      <c r="G7" s="27">
        <v>10.929943753941499</v>
      </c>
      <c r="H7" s="31"/>
    </row>
    <row r="8" spans="1:9" x14ac:dyDescent="0.2">
      <c r="B8" s="24" t="s">
        <v>19</v>
      </c>
      <c r="C8" s="24" t="s">
        <v>20</v>
      </c>
      <c r="D8" s="24" t="s">
        <v>21</v>
      </c>
      <c r="E8" s="39">
        <v>144312</v>
      </c>
      <c r="F8" s="26">
        <v>1939.408968</v>
      </c>
      <c r="G8" s="27">
        <v>8.8615055223838404</v>
      </c>
      <c r="H8" s="31"/>
    </row>
    <row r="9" spans="1:9" x14ac:dyDescent="0.2">
      <c r="B9" s="24" t="s">
        <v>22</v>
      </c>
      <c r="C9" s="24" t="s">
        <v>23</v>
      </c>
      <c r="D9" s="24" t="s">
        <v>18</v>
      </c>
      <c r="E9" s="39">
        <v>152748</v>
      </c>
      <c r="F9" s="26">
        <v>1841.988132</v>
      </c>
      <c r="G9" s="27">
        <v>8.4163723449810703</v>
      </c>
      <c r="H9" s="31"/>
    </row>
    <row r="10" spans="1:9" x14ac:dyDescent="0.2">
      <c r="B10" s="24" t="s">
        <v>24</v>
      </c>
      <c r="C10" s="24" t="s">
        <v>25</v>
      </c>
      <c r="D10" s="24" t="s">
        <v>26</v>
      </c>
      <c r="E10" s="39">
        <v>65580</v>
      </c>
      <c r="F10" s="26">
        <v>1168.8979200000001</v>
      </c>
      <c r="G10" s="27">
        <v>5.3409031019717199</v>
      </c>
      <c r="H10" s="31"/>
    </row>
    <row r="11" spans="1:9" x14ac:dyDescent="0.2">
      <c r="B11" s="24" t="s">
        <v>27</v>
      </c>
      <c r="C11" s="24" t="s">
        <v>28</v>
      </c>
      <c r="D11" s="24" t="s">
        <v>29</v>
      </c>
      <c r="E11" s="39">
        <v>74911</v>
      </c>
      <c r="F11" s="26">
        <v>936.83696599999996</v>
      </c>
      <c r="G11" s="27">
        <v>4.2805752086128903</v>
      </c>
      <c r="H11" s="31"/>
    </row>
    <row r="12" spans="1:9" x14ac:dyDescent="0.2">
      <c r="B12" s="24" t="s">
        <v>30</v>
      </c>
      <c r="C12" s="24" t="s">
        <v>31</v>
      </c>
      <c r="D12" s="24" t="s">
        <v>32</v>
      </c>
      <c r="E12" s="39">
        <v>25086</v>
      </c>
      <c r="F12" s="26">
        <v>879.03852600000005</v>
      </c>
      <c r="G12" s="27">
        <v>4.0164838262917399</v>
      </c>
      <c r="H12" s="31"/>
    </row>
    <row r="13" spans="1:9" x14ac:dyDescent="0.2">
      <c r="B13" s="24" t="s">
        <v>33</v>
      </c>
      <c r="C13" s="24" t="s">
        <v>34</v>
      </c>
      <c r="D13" s="24" t="s">
        <v>18</v>
      </c>
      <c r="E13" s="39">
        <v>88662</v>
      </c>
      <c r="F13" s="26">
        <v>868.35562800000002</v>
      </c>
      <c r="G13" s="27">
        <v>3.96767175973741</v>
      </c>
      <c r="H13" s="31"/>
    </row>
    <row r="14" spans="1:9" x14ac:dyDescent="0.2">
      <c r="B14" s="24" t="s">
        <v>35</v>
      </c>
      <c r="C14" s="24" t="s">
        <v>36</v>
      </c>
      <c r="D14" s="24" t="s">
        <v>18</v>
      </c>
      <c r="E14" s="39">
        <v>61303</v>
      </c>
      <c r="F14" s="26">
        <v>711.91173900000001</v>
      </c>
      <c r="G14" s="27">
        <v>3.25285172477267</v>
      </c>
      <c r="H14" s="31"/>
    </row>
    <row r="15" spans="1:9" x14ac:dyDescent="0.2">
      <c r="B15" s="24" t="s">
        <v>37</v>
      </c>
      <c r="C15" s="24" t="s">
        <v>38</v>
      </c>
      <c r="D15" s="24" t="s">
        <v>39</v>
      </c>
      <c r="E15" s="39">
        <v>205931</v>
      </c>
      <c r="F15" s="26">
        <v>592.46348699999999</v>
      </c>
      <c r="G15" s="27">
        <v>2.7070713544629199</v>
      </c>
      <c r="H15" s="31"/>
    </row>
    <row r="16" spans="1:9" x14ac:dyDescent="0.2">
      <c r="B16" s="24" t="s">
        <v>40</v>
      </c>
      <c r="C16" s="24" t="s">
        <v>41</v>
      </c>
      <c r="D16" s="24" t="s">
        <v>42</v>
      </c>
      <c r="E16" s="39">
        <v>19092</v>
      </c>
      <c r="F16" s="26">
        <v>564.11132399999997</v>
      </c>
      <c r="G16" s="27">
        <v>2.5775252643181799</v>
      </c>
      <c r="H16" s="31"/>
    </row>
    <row r="17" spans="2:8" x14ac:dyDescent="0.2">
      <c r="B17" s="24" t="s">
        <v>43</v>
      </c>
      <c r="C17" s="24" t="s">
        <v>44</v>
      </c>
      <c r="D17" s="24" t="s">
        <v>18</v>
      </c>
      <c r="E17" s="39">
        <v>157295</v>
      </c>
      <c r="F17" s="26">
        <v>555.88053000000002</v>
      </c>
      <c r="G17" s="27">
        <v>2.5399172983408902</v>
      </c>
      <c r="H17" s="31"/>
    </row>
    <row r="18" spans="2:8" x14ac:dyDescent="0.2">
      <c r="B18" s="24" t="s">
        <v>45</v>
      </c>
      <c r="C18" s="24" t="s">
        <v>46</v>
      </c>
      <c r="D18" s="24" t="s">
        <v>29</v>
      </c>
      <c r="E18" s="39">
        <v>21818</v>
      </c>
      <c r="F18" s="26">
        <v>514.66480200000001</v>
      </c>
      <c r="G18" s="27">
        <v>2.3515952851361601</v>
      </c>
      <c r="H18" s="31"/>
    </row>
    <row r="19" spans="2:8" x14ac:dyDescent="0.2">
      <c r="B19" s="24" t="s">
        <v>47</v>
      </c>
      <c r="C19" s="24" t="s">
        <v>48</v>
      </c>
      <c r="D19" s="24" t="s">
        <v>49</v>
      </c>
      <c r="E19" s="39">
        <v>57157</v>
      </c>
      <c r="F19" s="26">
        <v>458.14193349999999</v>
      </c>
      <c r="G19" s="27">
        <v>2.0933322165321999</v>
      </c>
      <c r="H19" s="31"/>
    </row>
    <row r="20" spans="2:8" x14ac:dyDescent="0.2">
      <c r="B20" s="24" t="s">
        <v>50</v>
      </c>
      <c r="C20" s="24" t="s">
        <v>51</v>
      </c>
      <c r="D20" s="24" t="s">
        <v>52</v>
      </c>
      <c r="E20" s="39">
        <v>22622</v>
      </c>
      <c r="F20" s="26">
        <v>397.51378399999999</v>
      </c>
      <c r="G20" s="27">
        <v>1.81631138674806</v>
      </c>
      <c r="H20" s="31"/>
    </row>
    <row r="21" spans="2:8" x14ac:dyDescent="0.2">
      <c r="B21" s="24" t="s">
        <v>53</v>
      </c>
      <c r="C21" s="24" t="s">
        <v>54</v>
      </c>
      <c r="D21" s="24" t="s">
        <v>39</v>
      </c>
      <c r="E21" s="39">
        <v>18960</v>
      </c>
      <c r="F21" s="26">
        <v>389.66592000000003</v>
      </c>
      <c r="G21" s="27">
        <v>1.78045309624699</v>
      </c>
      <c r="H21" s="31"/>
    </row>
    <row r="22" spans="2:8" x14ac:dyDescent="0.2">
      <c r="B22" s="24" t="s">
        <v>55</v>
      </c>
      <c r="C22" s="24" t="s">
        <v>56</v>
      </c>
      <c r="D22" s="24" t="s">
        <v>57</v>
      </c>
      <c r="E22" s="39">
        <v>101292</v>
      </c>
      <c r="F22" s="26">
        <v>375.43879800000002</v>
      </c>
      <c r="G22" s="27">
        <v>1.71544683802563</v>
      </c>
      <c r="H22" s="31"/>
    </row>
    <row r="23" spans="2:8" x14ac:dyDescent="0.2">
      <c r="B23" s="24" t="s">
        <v>58</v>
      </c>
      <c r="C23" s="24" t="s">
        <v>59</v>
      </c>
      <c r="D23" s="24" t="s">
        <v>60</v>
      </c>
      <c r="E23" s="39">
        <v>153905</v>
      </c>
      <c r="F23" s="26">
        <v>352.41166900000002</v>
      </c>
      <c r="G23" s="27">
        <v>1.61023177809499</v>
      </c>
      <c r="H23" s="31"/>
    </row>
    <row r="24" spans="2:8" x14ac:dyDescent="0.2">
      <c r="B24" s="24" t="s">
        <v>61</v>
      </c>
      <c r="C24" s="24" t="s">
        <v>62</v>
      </c>
      <c r="D24" s="24" t="s">
        <v>63</v>
      </c>
      <c r="E24" s="39">
        <v>8816</v>
      </c>
      <c r="F24" s="26">
        <v>348.35542400000003</v>
      </c>
      <c r="G24" s="27">
        <v>1.59169807114575</v>
      </c>
      <c r="H24" s="31"/>
    </row>
    <row r="25" spans="2:8" x14ac:dyDescent="0.2">
      <c r="B25" s="24" t="s">
        <v>64</v>
      </c>
      <c r="C25" s="24" t="s">
        <v>65</v>
      </c>
      <c r="D25" s="24" t="s">
        <v>42</v>
      </c>
      <c r="E25" s="39">
        <v>2804</v>
      </c>
      <c r="F25" s="26">
        <v>345.06024000000002</v>
      </c>
      <c r="G25" s="27">
        <v>1.5766417876619301</v>
      </c>
      <c r="H25" s="31"/>
    </row>
    <row r="26" spans="2:8" x14ac:dyDescent="0.2">
      <c r="B26" s="24" t="s">
        <v>66</v>
      </c>
      <c r="C26" s="24" t="s">
        <v>67</v>
      </c>
      <c r="D26" s="24" t="s">
        <v>68</v>
      </c>
      <c r="E26" s="39">
        <v>176595</v>
      </c>
      <c r="F26" s="26">
        <v>338.81516699999997</v>
      </c>
      <c r="G26" s="27">
        <v>1.5481069351422601</v>
      </c>
      <c r="H26" s="31"/>
    </row>
    <row r="27" spans="2:8" x14ac:dyDescent="0.2">
      <c r="B27" s="24" t="s">
        <v>69</v>
      </c>
      <c r="C27" s="24" t="s">
        <v>70</v>
      </c>
      <c r="D27" s="24" t="s">
        <v>71</v>
      </c>
      <c r="E27" s="39">
        <v>76526</v>
      </c>
      <c r="F27" s="26">
        <v>306.60141900000002</v>
      </c>
      <c r="G27" s="27">
        <v>1.4009165743113201</v>
      </c>
      <c r="H27" s="31"/>
    </row>
    <row r="28" spans="2:8" x14ac:dyDescent="0.2">
      <c r="B28" s="24" t="s">
        <v>72</v>
      </c>
      <c r="C28" s="24" t="s">
        <v>73</v>
      </c>
      <c r="D28" s="24" t="s">
        <v>29</v>
      </c>
      <c r="E28" s="39">
        <v>22546</v>
      </c>
      <c r="F28" s="26">
        <v>302.47713599999997</v>
      </c>
      <c r="G28" s="27">
        <v>1.38207198960361</v>
      </c>
      <c r="H28" s="31"/>
    </row>
    <row r="29" spans="2:8" x14ac:dyDescent="0.2">
      <c r="B29" s="24" t="s">
        <v>74</v>
      </c>
      <c r="C29" s="24" t="s">
        <v>75</v>
      </c>
      <c r="D29" s="24" t="s">
        <v>57</v>
      </c>
      <c r="E29" s="39">
        <v>96767</v>
      </c>
      <c r="F29" s="26">
        <v>286.52708699999999</v>
      </c>
      <c r="G29" s="27">
        <v>1.30919337058725</v>
      </c>
      <c r="H29" s="31"/>
    </row>
    <row r="30" spans="2:8" x14ac:dyDescent="0.2">
      <c r="B30" s="24" t="s">
        <v>76</v>
      </c>
      <c r="C30" s="24" t="s">
        <v>77</v>
      </c>
      <c r="D30" s="24" t="s">
        <v>78</v>
      </c>
      <c r="E30" s="39">
        <v>30926</v>
      </c>
      <c r="F30" s="26">
        <v>273.52500700000002</v>
      </c>
      <c r="G30" s="27">
        <v>1.24978454778424</v>
      </c>
      <c r="H30" s="31"/>
    </row>
    <row r="31" spans="2:8" x14ac:dyDescent="0.2">
      <c r="B31" s="24" t="s">
        <v>79</v>
      </c>
      <c r="C31" s="24" t="s">
        <v>80</v>
      </c>
      <c r="D31" s="24" t="s">
        <v>81</v>
      </c>
      <c r="E31" s="39">
        <v>2530</v>
      </c>
      <c r="F31" s="26">
        <v>271.8485</v>
      </c>
      <c r="G31" s="27">
        <v>1.24212428824953</v>
      </c>
      <c r="H31" s="31"/>
    </row>
    <row r="32" spans="2:8" x14ac:dyDescent="0.2">
      <c r="B32" s="24" t="s">
        <v>82</v>
      </c>
      <c r="C32" s="24" t="s">
        <v>83</v>
      </c>
      <c r="D32" s="24" t="s">
        <v>49</v>
      </c>
      <c r="E32" s="39">
        <v>29919</v>
      </c>
      <c r="F32" s="26">
        <v>260.92359900000002</v>
      </c>
      <c r="G32" s="27">
        <v>1.1922064668202399</v>
      </c>
      <c r="H32" s="31"/>
    </row>
    <row r="33" spans="2:8" x14ac:dyDescent="0.2">
      <c r="B33" s="24" t="s">
        <v>84</v>
      </c>
      <c r="C33" s="24" t="s">
        <v>85</v>
      </c>
      <c r="D33" s="24" t="s">
        <v>86</v>
      </c>
      <c r="E33" s="39">
        <v>82997</v>
      </c>
      <c r="F33" s="26">
        <v>236.25096049999999</v>
      </c>
      <c r="G33" s="27">
        <v>1.07947278046166</v>
      </c>
      <c r="H33" s="31"/>
    </row>
    <row r="34" spans="2:8" x14ac:dyDescent="0.2">
      <c r="B34" s="24" t="s">
        <v>87</v>
      </c>
      <c r="C34" s="24" t="s">
        <v>88</v>
      </c>
      <c r="D34" s="24" t="s">
        <v>68</v>
      </c>
      <c r="E34" s="39">
        <v>20032</v>
      </c>
      <c r="F34" s="26">
        <v>224.85919999999999</v>
      </c>
      <c r="G34" s="27">
        <v>1.0274217946994699</v>
      </c>
      <c r="H34" s="31"/>
    </row>
    <row r="35" spans="2:8" x14ac:dyDescent="0.2">
      <c r="B35" s="24" t="s">
        <v>89</v>
      </c>
      <c r="C35" s="24" t="s">
        <v>90</v>
      </c>
      <c r="D35" s="24" t="s">
        <v>91</v>
      </c>
      <c r="E35" s="39">
        <v>48509</v>
      </c>
      <c r="F35" s="26">
        <v>218.5087905</v>
      </c>
      <c r="G35" s="27">
        <v>0.99840564092161199</v>
      </c>
      <c r="H35" s="31"/>
    </row>
    <row r="36" spans="2:8" x14ac:dyDescent="0.2">
      <c r="B36" s="24" t="s">
        <v>92</v>
      </c>
      <c r="C36" s="24" t="s">
        <v>93</v>
      </c>
      <c r="D36" s="24" t="s">
        <v>63</v>
      </c>
      <c r="E36" s="39">
        <v>9660</v>
      </c>
      <c r="F36" s="26">
        <v>209.15832</v>
      </c>
      <c r="G36" s="27">
        <v>0.95568167329033704</v>
      </c>
      <c r="H36" s="31"/>
    </row>
    <row r="37" spans="2:8" x14ac:dyDescent="0.2">
      <c r="B37" s="24" t="s">
        <v>94</v>
      </c>
      <c r="C37" s="24" t="s">
        <v>95</v>
      </c>
      <c r="D37" s="24" t="s">
        <v>81</v>
      </c>
      <c r="E37" s="39">
        <v>8134</v>
      </c>
      <c r="F37" s="26">
        <v>208.043318</v>
      </c>
      <c r="G37" s="27">
        <v>0.95058703026068303</v>
      </c>
      <c r="H37" s="31"/>
    </row>
    <row r="38" spans="2:8" x14ac:dyDescent="0.2">
      <c r="B38" s="24" t="s">
        <v>96</v>
      </c>
      <c r="C38" s="24" t="s">
        <v>97</v>
      </c>
      <c r="D38" s="24" t="s">
        <v>42</v>
      </c>
      <c r="E38" s="39">
        <v>2367</v>
      </c>
      <c r="F38" s="26">
        <v>207.85810499999999</v>
      </c>
      <c r="G38" s="27">
        <v>0.94974075902578703</v>
      </c>
      <c r="H38" s="31"/>
    </row>
    <row r="39" spans="2:8" x14ac:dyDescent="0.2">
      <c r="B39" s="24" t="s">
        <v>98</v>
      </c>
      <c r="C39" s="24" t="s">
        <v>99</v>
      </c>
      <c r="D39" s="24" t="s">
        <v>100</v>
      </c>
      <c r="E39" s="39">
        <v>15762</v>
      </c>
      <c r="F39" s="26">
        <v>206.89201199999999</v>
      </c>
      <c r="G39" s="27">
        <v>0.94532650777920002</v>
      </c>
      <c r="H39" s="31"/>
    </row>
    <row r="40" spans="2:8" x14ac:dyDescent="0.2">
      <c r="B40" s="24" t="s">
        <v>101</v>
      </c>
      <c r="C40" s="24" t="s">
        <v>102</v>
      </c>
      <c r="D40" s="24" t="s">
        <v>49</v>
      </c>
      <c r="E40" s="39">
        <v>12332</v>
      </c>
      <c r="F40" s="26">
        <v>201.233576</v>
      </c>
      <c r="G40" s="27">
        <v>0.91947210435558202</v>
      </c>
      <c r="H40" s="31"/>
    </row>
    <row r="41" spans="2:8" x14ac:dyDescent="0.2">
      <c r="B41" s="24" t="s">
        <v>103</v>
      </c>
      <c r="C41" s="24" t="s">
        <v>104</v>
      </c>
      <c r="D41" s="24" t="s">
        <v>42</v>
      </c>
      <c r="E41" s="39">
        <v>2940</v>
      </c>
      <c r="F41" s="26">
        <v>193.6284</v>
      </c>
      <c r="G41" s="27">
        <v>0.88472269861667796</v>
      </c>
      <c r="H41" s="31"/>
    </row>
    <row r="42" spans="2:8" x14ac:dyDescent="0.2">
      <c r="B42" s="24" t="s">
        <v>105</v>
      </c>
      <c r="C42" s="24" t="s">
        <v>106</v>
      </c>
      <c r="D42" s="24" t="s">
        <v>107</v>
      </c>
      <c r="E42" s="39">
        <v>4833</v>
      </c>
      <c r="F42" s="26">
        <v>190.58935500000001</v>
      </c>
      <c r="G42" s="27">
        <v>0.87083675991338105</v>
      </c>
      <c r="H42" s="31"/>
    </row>
    <row r="43" spans="2:8" x14ac:dyDescent="0.2">
      <c r="B43" s="24" t="s">
        <v>108</v>
      </c>
      <c r="C43" s="24" t="s">
        <v>109</v>
      </c>
      <c r="D43" s="24" t="s">
        <v>29</v>
      </c>
      <c r="E43" s="39">
        <v>13564</v>
      </c>
      <c r="F43" s="26">
        <v>187.72576000000001</v>
      </c>
      <c r="G43" s="27">
        <v>0.85775248355647604</v>
      </c>
      <c r="H43" s="31"/>
    </row>
    <row r="44" spans="2:8" x14ac:dyDescent="0.2">
      <c r="B44" s="24" t="s">
        <v>110</v>
      </c>
      <c r="C44" s="24" t="s">
        <v>111</v>
      </c>
      <c r="D44" s="24" t="s">
        <v>112</v>
      </c>
      <c r="E44" s="39">
        <v>15319</v>
      </c>
      <c r="F44" s="26">
        <v>179.967612</v>
      </c>
      <c r="G44" s="27">
        <v>0.822304121462757</v>
      </c>
      <c r="H44" s="31"/>
    </row>
    <row r="45" spans="2:8" x14ac:dyDescent="0.2">
      <c r="B45" s="24" t="s">
        <v>113</v>
      </c>
      <c r="C45" s="24" t="s">
        <v>114</v>
      </c>
      <c r="D45" s="24" t="s">
        <v>115</v>
      </c>
      <c r="E45" s="39">
        <v>9596</v>
      </c>
      <c r="F45" s="26">
        <v>170.54970800000001</v>
      </c>
      <c r="G45" s="27">
        <v>0.77927203814133905</v>
      </c>
      <c r="H45" s="31"/>
    </row>
    <row r="46" spans="2:8" x14ac:dyDescent="0.2">
      <c r="B46" s="24" t="s">
        <v>116</v>
      </c>
      <c r="C46" s="24" t="s">
        <v>117</v>
      </c>
      <c r="D46" s="24" t="s">
        <v>52</v>
      </c>
      <c r="E46" s="39">
        <v>13020</v>
      </c>
      <c r="F46" s="26">
        <v>163.38798</v>
      </c>
      <c r="G46" s="27">
        <v>0.74654882541573298</v>
      </c>
      <c r="H46" s="31"/>
    </row>
    <row r="47" spans="2:8" x14ac:dyDescent="0.2">
      <c r="B47" s="24" t="s">
        <v>118</v>
      </c>
      <c r="C47" s="24" t="s">
        <v>119</v>
      </c>
      <c r="D47" s="24" t="s">
        <v>120</v>
      </c>
      <c r="E47" s="39">
        <v>2199</v>
      </c>
      <c r="F47" s="26">
        <v>163.14381</v>
      </c>
      <c r="G47" s="27">
        <v>0.74543316913121505</v>
      </c>
      <c r="H47" s="31"/>
    </row>
    <row r="48" spans="2:8" x14ac:dyDescent="0.2">
      <c r="B48" s="24" t="s">
        <v>121</v>
      </c>
      <c r="C48" s="24" t="s">
        <v>122</v>
      </c>
      <c r="D48" s="24" t="s">
        <v>49</v>
      </c>
      <c r="E48" s="39">
        <v>70071</v>
      </c>
      <c r="F48" s="26">
        <v>157.029111</v>
      </c>
      <c r="G48" s="27">
        <v>0.71749401867338602</v>
      </c>
      <c r="H48" s="31"/>
    </row>
    <row r="49" spans="2:9" x14ac:dyDescent="0.2">
      <c r="B49" s="24" t="s">
        <v>123</v>
      </c>
      <c r="C49" s="24" t="s">
        <v>124</v>
      </c>
      <c r="D49" s="24" t="s">
        <v>60</v>
      </c>
      <c r="E49" s="39">
        <v>4741</v>
      </c>
      <c r="F49" s="26">
        <v>156.25387799999999</v>
      </c>
      <c r="G49" s="27">
        <v>0.71395184081199403</v>
      </c>
      <c r="H49" s="31"/>
    </row>
    <row r="50" spans="2:9" x14ac:dyDescent="0.2">
      <c r="B50" s="24" t="s">
        <v>125</v>
      </c>
      <c r="C50" s="24" t="s">
        <v>126</v>
      </c>
      <c r="D50" s="24" t="s">
        <v>120</v>
      </c>
      <c r="E50" s="39">
        <v>15898</v>
      </c>
      <c r="F50" s="26">
        <v>152.98645400000001</v>
      </c>
      <c r="G50" s="27">
        <v>0.69902239771994301</v>
      </c>
      <c r="H50" s="31"/>
    </row>
    <row r="51" spans="2:9" x14ac:dyDescent="0.2">
      <c r="B51" s="24" t="s">
        <v>127</v>
      </c>
      <c r="C51" s="24" t="s">
        <v>128</v>
      </c>
      <c r="D51" s="24" t="s">
        <v>52</v>
      </c>
      <c r="E51" s="39">
        <v>12020</v>
      </c>
      <c r="F51" s="26">
        <v>147.14884000000001</v>
      </c>
      <c r="G51" s="27">
        <v>0.67234929805293897</v>
      </c>
      <c r="H51" s="31"/>
    </row>
    <row r="52" spans="2:9" x14ac:dyDescent="0.2">
      <c r="B52" s="24" t="s">
        <v>129</v>
      </c>
      <c r="C52" s="24" t="s">
        <v>130</v>
      </c>
      <c r="D52" s="24" t="s">
        <v>131</v>
      </c>
      <c r="E52" s="39">
        <v>13912</v>
      </c>
      <c r="F52" s="26">
        <v>141.17897600000001</v>
      </c>
      <c r="G52" s="27">
        <v>0.64507192454546503</v>
      </c>
      <c r="H52" s="31"/>
    </row>
    <row r="53" spans="2:9" x14ac:dyDescent="0.2">
      <c r="B53" s="24" t="s">
        <v>132</v>
      </c>
      <c r="C53" s="24" t="s">
        <v>133</v>
      </c>
      <c r="D53" s="24" t="s">
        <v>115</v>
      </c>
      <c r="E53" s="39">
        <v>22976</v>
      </c>
      <c r="F53" s="26">
        <v>135.69625600000001</v>
      </c>
      <c r="G53" s="27">
        <v>0.62002039886968796</v>
      </c>
      <c r="H53" s="31"/>
    </row>
    <row r="54" spans="2:9" x14ac:dyDescent="0.2">
      <c r="B54" s="24" t="s">
        <v>134</v>
      </c>
      <c r="C54" s="24" t="s">
        <v>135</v>
      </c>
      <c r="D54" s="24" t="s">
        <v>42</v>
      </c>
      <c r="E54" s="39">
        <v>44747</v>
      </c>
      <c r="F54" s="26">
        <v>132.54061400000001</v>
      </c>
      <c r="G54" s="27">
        <v>0.60560170767507004</v>
      </c>
      <c r="H54" s="31"/>
    </row>
    <row r="55" spans="2:9" x14ac:dyDescent="0.2">
      <c r="B55" s="24" t="s">
        <v>136</v>
      </c>
      <c r="C55" s="24" t="s">
        <v>137</v>
      </c>
      <c r="D55" s="24" t="s">
        <v>29</v>
      </c>
      <c r="E55" s="39">
        <v>61058</v>
      </c>
      <c r="F55" s="26">
        <v>114.5692312</v>
      </c>
      <c r="G55" s="27">
        <v>0.52348725396533802</v>
      </c>
      <c r="H55" s="31"/>
    </row>
    <row r="56" spans="2:9" x14ac:dyDescent="0.2">
      <c r="B56" s="24" t="s">
        <v>138</v>
      </c>
      <c r="C56" s="24" t="s">
        <v>139</v>
      </c>
      <c r="D56" s="24" t="s">
        <v>140</v>
      </c>
      <c r="E56" s="39">
        <v>5564</v>
      </c>
      <c r="F56" s="26">
        <v>97.859632000000005</v>
      </c>
      <c r="G56" s="27">
        <v>0.44713811459824598</v>
      </c>
      <c r="H56" s="31"/>
    </row>
    <row r="57" spans="2:9" ht="10.5" x14ac:dyDescent="0.25">
      <c r="B57" s="23" t="s">
        <v>12</v>
      </c>
      <c r="C57" s="23"/>
      <c r="D57" s="23"/>
      <c r="E57" s="28"/>
      <c r="F57" s="29">
        <f>SUM(F7:F56)</f>
        <v>21870.026265199998</v>
      </c>
      <c r="G57" s="30">
        <f>SUM(G7:G56)</f>
        <v>99.928051133848967</v>
      </c>
      <c r="H57" s="23"/>
      <c r="I57" s="16"/>
    </row>
    <row r="58" spans="2:9" ht="10.5" x14ac:dyDescent="0.25">
      <c r="B58" s="23" t="s">
        <v>141</v>
      </c>
      <c r="C58" s="23"/>
      <c r="D58" s="23"/>
      <c r="E58" s="28"/>
      <c r="F58" s="46" t="s">
        <v>142</v>
      </c>
      <c r="G58" s="47" t="s">
        <v>142</v>
      </c>
      <c r="H58" s="23"/>
      <c r="I58" s="16"/>
    </row>
    <row r="59" spans="2:9" ht="10.5" x14ac:dyDescent="0.25">
      <c r="B59" s="23" t="s">
        <v>12</v>
      </c>
      <c r="C59" s="23"/>
      <c r="D59" s="23"/>
      <c r="E59" s="28"/>
      <c r="F59" s="44" t="s">
        <v>142</v>
      </c>
      <c r="G59" s="45" t="s">
        <v>142</v>
      </c>
      <c r="H59" s="23"/>
      <c r="I59" s="16"/>
    </row>
    <row r="60" spans="2:9" ht="10.5" x14ac:dyDescent="0.25">
      <c r="B60" s="40" t="s">
        <v>13</v>
      </c>
      <c r="C60" s="40"/>
      <c r="D60" s="40"/>
      <c r="E60" s="41"/>
      <c r="F60" s="42">
        <f>F57</f>
        <v>21870.026265199998</v>
      </c>
      <c r="G60" s="43">
        <f>G57</f>
        <v>99.928051133848967</v>
      </c>
      <c r="H60" s="23"/>
      <c r="I60" s="16"/>
    </row>
    <row r="61" spans="2:9" ht="10.5" x14ac:dyDescent="0.25">
      <c r="B61" s="23" t="s">
        <v>7</v>
      </c>
      <c r="C61" s="23"/>
      <c r="D61" s="23"/>
      <c r="E61" s="28"/>
      <c r="F61" s="29">
        <v>254.5348448</v>
      </c>
      <c r="G61" s="30">
        <v>1.1630151092682299</v>
      </c>
      <c r="H61" s="31">
        <v>6.1600000000000002E-2</v>
      </c>
      <c r="I61" s="17"/>
    </row>
    <row r="62" spans="2:9" x14ac:dyDescent="0.2">
      <c r="B62" s="24"/>
      <c r="C62" s="24"/>
      <c r="D62" s="24"/>
      <c r="E62" s="25"/>
      <c r="F62" s="26"/>
      <c r="G62" s="27"/>
      <c r="H62" s="24"/>
    </row>
    <row r="63" spans="2:9" ht="10.5" x14ac:dyDescent="0.25">
      <c r="B63" s="37" t="s">
        <v>9</v>
      </c>
      <c r="C63" s="37"/>
      <c r="D63" s="37"/>
      <c r="E63" s="38"/>
      <c r="F63" s="29">
        <f>F64-(F57+F61)</f>
        <v>-238.78827939999974</v>
      </c>
      <c r="G63" s="30">
        <f>G64-(G57+G61)</f>
        <v>-1.0910662431171971</v>
      </c>
      <c r="H63" s="23"/>
      <c r="I63" s="16"/>
    </row>
    <row r="64" spans="2:9" ht="10.5" x14ac:dyDescent="0.25">
      <c r="B64" s="32" t="s">
        <v>8</v>
      </c>
      <c r="C64" s="32"/>
      <c r="D64" s="32"/>
      <c r="E64" s="33"/>
      <c r="F64" s="34">
        <v>21885.772830599999</v>
      </c>
      <c r="G64" s="35">
        <v>100</v>
      </c>
      <c r="H64" s="36"/>
      <c r="I64" s="16"/>
    </row>
    <row r="66" spans="2:4" ht="10.5" x14ac:dyDescent="0.2">
      <c r="B66" s="50" t="s">
        <v>147</v>
      </c>
    </row>
    <row r="67" spans="2:4" ht="10.5" x14ac:dyDescent="0.2">
      <c r="B67" s="50"/>
    </row>
    <row r="68" spans="2:4" x14ac:dyDescent="0.2">
      <c r="B68" s="52" t="s">
        <v>148</v>
      </c>
    </row>
    <row r="69" spans="2:4" x14ac:dyDescent="0.2">
      <c r="B69" s="52" t="s">
        <v>152</v>
      </c>
    </row>
    <row r="70" spans="2:4" x14ac:dyDescent="0.2">
      <c r="B70" s="52" t="s">
        <v>153</v>
      </c>
    </row>
    <row r="71" spans="2:4" ht="10.5" x14ac:dyDescent="0.2">
      <c r="B71" s="50"/>
    </row>
    <row r="72" spans="2:4" ht="21" x14ac:dyDescent="0.2">
      <c r="B72" s="53" t="s">
        <v>149</v>
      </c>
      <c r="C72" s="56" t="s">
        <v>150</v>
      </c>
      <c r="D72" s="56" t="s">
        <v>151</v>
      </c>
    </row>
    <row r="73" spans="2:4" x14ac:dyDescent="0.2">
      <c r="B73" s="54" t="s">
        <v>159</v>
      </c>
      <c r="C73" s="57">
        <v>9.8903999999999996</v>
      </c>
      <c r="D73" s="57">
        <v>8.9852000000000007</v>
      </c>
    </row>
    <row r="74" spans="2:4" ht="10.5" x14ac:dyDescent="0.2">
      <c r="B74" s="50"/>
    </row>
    <row r="75" spans="2:4" x14ac:dyDescent="0.2">
      <c r="B75" s="52" t="s">
        <v>154</v>
      </c>
    </row>
    <row r="76" spans="2:4" x14ac:dyDescent="0.2">
      <c r="B76" s="52" t="s">
        <v>155</v>
      </c>
    </row>
    <row r="77" spans="2:4" x14ac:dyDescent="0.2">
      <c r="B77" s="52" t="s">
        <v>156</v>
      </c>
    </row>
    <row r="78" spans="2:4" x14ac:dyDescent="0.2">
      <c r="B78" s="55" t="s">
        <v>158</v>
      </c>
    </row>
    <row r="79" spans="2:4" x14ac:dyDescent="0.2">
      <c r="B79" s="52" t="s">
        <v>157</v>
      </c>
    </row>
    <row r="82" spans="2:7" ht="10.5" x14ac:dyDescent="0.25">
      <c r="B82" s="16" t="s">
        <v>11</v>
      </c>
      <c r="E82" s="8"/>
      <c r="G82" s="49"/>
    </row>
    <row r="83" spans="2:7" x14ac:dyDescent="0.2">
      <c r="E83" s="8"/>
      <c r="G83" s="49"/>
    </row>
    <row r="84" spans="2:7" x14ac:dyDescent="0.2">
      <c r="E84" s="8"/>
      <c r="G84" s="49"/>
    </row>
    <row r="85" spans="2:7" x14ac:dyDescent="0.2">
      <c r="E85" s="8"/>
      <c r="G85" s="49"/>
    </row>
    <row r="86" spans="2:7" x14ac:dyDescent="0.2">
      <c r="E86" s="8"/>
      <c r="G86" s="49"/>
    </row>
    <row r="87" spans="2:7" x14ac:dyDescent="0.2">
      <c r="E87" s="8"/>
      <c r="G87" s="49"/>
    </row>
    <row r="88" spans="2:7" x14ac:dyDescent="0.2">
      <c r="E88" s="8"/>
      <c r="G88" s="49"/>
    </row>
    <row r="89" spans="2:7" x14ac:dyDescent="0.2">
      <c r="E89" s="8"/>
      <c r="G89" s="49"/>
    </row>
    <row r="90" spans="2:7" x14ac:dyDescent="0.2">
      <c r="E90" s="8"/>
      <c r="G90" s="49"/>
    </row>
    <row r="91" spans="2:7" x14ac:dyDescent="0.2">
      <c r="E91" s="8"/>
      <c r="G91" s="49"/>
    </row>
    <row r="92" spans="2:7" x14ac:dyDescent="0.2">
      <c r="E92" s="8"/>
      <c r="G92" s="49"/>
    </row>
    <row r="93" spans="2:7" x14ac:dyDescent="0.2">
      <c r="E93" s="8"/>
      <c r="G93" s="49"/>
    </row>
    <row r="94" spans="2:7" x14ac:dyDescent="0.2">
      <c r="E94" s="8"/>
      <c r="G94" s="49"/>
    </row>
    <row r="95" spans="2:7" x14ac:dyDescent="0.2">
      <c r="E95" s="8"/>
      <c r="G95" s="49"/>
    </row>
    <row r="96" spans="2:7" x14ac:dyDescent="0.2">
      <c r="E96" s="8"/>
      <c r="G96" s="49"/>
    </row>
    <row r="97" spans="2:7" x14ac:dyDescent="0.2">
      <c r="E97" s="8"/>
      <c r="G97" s="49"/>
    </row>
    <row r="98" spans="2:7" x14ac:dyDescent="0.2">
      <c r="E98" s="8"/>
      <c r="G98" s="49"/>
    </row>
    <row r="99" spans="2:7" ht="10.5" x14ac:dyDescent="0.2">
      <c r="B99" s="50" t="s">
        <v>143</v>
      </c>
      <c r="E99" s="8"/>
      <c r="G99" s="49"/>
    </row>
    <row r="100" spans="2:7" ht="10.5" x14ac:dyDescent="0.25">
      <c r="B100" s="51" t="s">
        <v>144</v>
      </c>
      <c r="E100" s="8"/>
      <c r="G100" s="49"/>
    </row>
    <row r="101" spans="2:7" x14ac:dyDescent="0.2">
      <c r="E101" s="8"/>
      <c r="G101" s="49"/>
    </row>
    <row r="102" spans="2:7" x14ac:dyDescent="0.2">
      <c r="E102" s="8"/>
      <c r="G102" s="49"/>
    </row>
    <row r="103" spans="2:7" x14ac:dyDescent="0.2">
      <c r="E103" s="8"/>
      <c r="G103" s="49"/>
    </row>
    <row r="104" spans="2:7" x14ac:dyDescent="0.2">
      <c r="E104" s="8"/>
      <c r="G104" s="49"/>
    </row>
    <row r="105" spans="2:7" x14ac:dyDescent="0.2">
      <c r="E105" s="8"/>
      <c r="G105" s="49"/>
    </row>
    <row r="106" spans="2:7" x14ac:dyDescent="0.2">
      <c r="E106" s="8"/>
      <c r="G106" s="49"/>
    </row>
    <row r="107" spans="2:7" x14ac:dyDescent="0.2">
      <c r="E107" s="8"/>
      <c r="G107" s="49"/>
    </row>
    <row r="108" spans="2:7" x14ac:dyDescent="0.2">
      <c r="E108" s="8"/>
      <c r="G108" s="49"/>
    </row>
    <row r="109" spans="2:7" x14ac:dyDescent="0.2">
      <c r="E109" s="8"/>
      <c r="G109" s="49"/>
    </row>
    <row r="110" spans="2:7" x14ac:dyDescent="0.2">
      <c r="E110" s="8"/>
      <c r="G110" s="49"/>
    </row>
    <row r="111" spans="2:7" x14ac:dyDescent="0.2">
      <c r="E111" s="8"/>
      <c r="G111" s="49"/>
    </row>
    <row r="112" spans="2:7" x14ac:dyDescent="0.2">
      <c r="E112" s="8"/>
      <c r="G112" s="49"/>
    </row>
    <row r="113" spans="5:8" x14ac:dyDescent="0.2">
      <c r="E113" s="8"/>
      <c r="G113" s="49"/>
    </row>
    <row r="114" spans="5:8" x14ac:dyDescent="0.2">
      <c r="E114" s="8"/>
      <c r="G114" s="49"/>
    </row>
    <row r="115" spans="5:8" x14ac:dyDescent="0.2">
      <c r="E115" s="8"/>
      <c r="G115" s="49"/>
    </row>
    <row r="116" spans="5:8" x14ac:dyDescent="0.2">
      <c r="E116" s="8"/>
      <c r="G116" s="49"/>
    </row>
    <row r="117" spans="5:8" x14ac:dyDescent="0.2">
      <c r="E117" s="8"/>
      <c r="G117" s="49"/>
      <c r="H117" s="14"/>
    </row>
    <row r="118" spans="5:8" x14ac:dyDescent="0.2">
      <c r="E118" s="8"/>
      <c r="G118" s="49"/>
      <c r="H118" s="14"/>
    </row>
    <row r="119" spans="5:8" x14ac:dyDescent="0.2">
      <c r="E119" s="8"/>
      <c r="G119" s="49"/>
      <c r="H119" s="14"/>
    </row>
    <row r="120" spans="5:8" x14ac:dyDescent="0.2">
      <c r="E120" s="8"/>
      <c r="G120" s="49"/>
      <c r="H120" s="14"/>
    </row>
    <row r="121" spans="5:8" x14ac:dyDescent="0.2">
      <c r="E121" s="8"/>
      <c r="G121" s="49"/>
      <c r="H121" s="14"/>
    </row>
    <row r="122" spans="5:8" x14ac:dyDescent="0.2">
      <c r="E122" s="8"/>
      <c r="G122" s="49"/>
      <c r="H122" s="14"/>
    </row>
    <row r="123" spans="5:8" x14ac:dyDescent="0.2">
      <c r="E123" s="8"/>
      <c r="G123" s="49"/>
      <c r="H123" s="14"/>
    </row>
    <row r="124" spans="5:8" x14ac:dyDescent="0.2">
      <c r="E124" s="8"/>
      <c r="G124" s="49"/>
      <c r="H124" s="14"/>
    </row>
    <row r="125" spans="5:8" x14ac:dyDescent="0.2">
      <c r="E125" s="8"/>
      <c r="G125" s="49"/>
      <c r="H125" s="14"/>
    </row>
    <row r="126" spans="5:8" x14ac:dyDescent="0.2">
      <c r="E126" s="8"/>
      <c r="G126" s="49"/>
      <c r="H126" s="14"/>
    </row>
    <row r="127" spans="5:8" x14ac:dyDescent="0.2">
      <c r="E127" s="8"/>
      <c r="G127" s="49"/>
      <c r="H127" s="14"/>
    </row>
    <row r="128" spans="5:8" x14ac:dyDescent="0.2">
      <c r="E128" s="8"/>
      <c r="G128" s="49"/>
      <c r="H128" s="14"/>
    </row>
    <row r="129" spans="5:8" x14ac:dyDescent="0.2">
      <c r="E129" s="8"/>
      <c r="G129" s="49"/>
      <c r="H129" s="14"/>
    </row>
    <row r="130" spans="5:8" x14ac:dyDescent="0.2">
      <c r="E130" s="8"/>
      <c r="G130" s="49"/>
      <c r="H130" s="14"/>
    </row>
    <row r="131" spans="5:8" x14ac:dyDescent="0.2">
      <c r="E131" s="8"/>
      <c r="G131" s="49"/>
      <c r="H131" s="14"/>
    </row>
    <row r="132" spans="5:8" x14ac:dyDescent="0.2">
      <c r="E132" s="8"/>
      <c r="G132" s="49"/>
      <c r="H132" s="14"/>
    </row>
    <row r="133" spans="5:8" x14ac:dyDescent="0.2">
      <c r="E133" s="8"/>
      <c r="G133" s="49"/>
      <c r="H133" s="14"/>
    </row>
    <row r="134" spans="5:8" x14ac:dyDescent="0.2">
      <c r="E134" s="8"/>
      <c r="G134" s="49"/>
      <c r="H134" s="14"/>
    </row>
    <row r="135" spans="5:8" x14ac:dyDescent="0.2">
      <c r="E135" s="8"/>
      <c r="G135" s="49"/>
      <c r="H135" s="14"/>
    </row>
    <row r="136" spans="5:8" x14ac:dyDescent="0.2">
      <c r="E136" s="8"/>
      <c r="G136" s="49"/>
      <c r="H136" s="14"/>
    </row>
    <row r="137" spans="5:8" x14ac:dyDescent="0.2">
      <c r="E137" s="8"/>
      <c r="G137" s="49"/>
      <c r="H137" s="14"/>
    </row>
    <row r="138" spans="5:8" x14ac:dyDescent="0.2">
      <c r="E138" s="8"/>
      <c r="G138" s="49"/>
      <c r="H138" s="14"/>
    </row>
    <row r="139" spans="5:8" x14ac:dyDescent="0.2">
      <c r="E139" s="8"/>
      <c r="G139" s="49"/>
      <c r="H139" s="14"/>
    </row>
    <row r="140" spans="5:8" x14ac:dyDescent="0.2">
      <c r="E140" s="8"/>
      <c r="G140" s="49"/>
      <c r="H140" s="14"/>
    </row>
    <row r="141" spans="5:8" x14ac:dyDescent="0.2">
      <c r="E141" s="8"/>
      <c r="G141" s="49"/>
      <c r="H141" s="14"/>
    </row>
    <row r="142" spans="5:8" x14ac:dyDescent="0.2">
      <c r="E142" s="8"/>
      <c r="G142" s="49"/>
      <c r="H142" s="14"/>
    </row>
    <row r="143" spans="5:8" x14ac:dyDescent="0.2">
      <c r="E143" s="8"/>
      <c r="G143" s="49"/>
      <c r="H143" s="14"/>
    </row>
    <row r="144" spans="5:8" x14ac:dyDescent="0.2">
      <c r="E144" s="8"/>
      <c r="G144" s="49"/>
      <c r="H144" s="14"/>
    </row>
    <row r="145" spans="5:8" x14ac:dyDescent="0.2">
      <c r="E145" s="8"/>
      <c r="G145" s="49"/>
      <c r="H145" s="14"/>
    </row>
    <row r="146" spans="5:8" x14ac:dyDescent="0.2">
      <c r="E146" s="8"/>
      <c r="G146" s="49"/>
      <c r="H146" s="14"/>
    </row>
    <row r="147" spans="5:8" x14ac:dyDescent="0.2">
      <c r="E147" s="8"/>
      <c r="G147" s="49"/>
      <c r="H147" s="14"/>
    </row>
    <row r="148" spans="5:8" x14ac:dyDescent="0.2">
      <c r="E148" s="8"/>
      <c r="G148" s="49"/>
      <c r="H148" s="14"/>
    </row>
    <row r="149" spans="5:8" x14ac:dyDescent="0.2">
      <c r="E149" s="8"/>
      <c r="G149" s="49"/>
      <c r="H149" s="14"/>
    </row>
    <row r="150" spans="5:8" x14ac:dyDescent="0.2">
      <c r="E150" s="8"/>
      <c r="G150" s="49"/>
      <c r="H150" s="14"/>
    </row>
    <row r="151" spans="5:8" x14ac:dyDescent="0.2">
      <c r="E151" s="8"/>
      <c r="G151" s="49"/>
      <c r="H151" s="14"/>
    </row>
    <row r="152" spans="5:8" x14ac:dyDescent="0.2">
      <c r="E152" s="8"/>
      <c r="G152" s="49"/>
      <c r="H152" s="14"/>
    </row>
    <row r="153" spans="5:8" x14ac:dyDescent="0.2">
      <c r="E153" s="8"/>
      <c r="G153" s="49"/>
      <c r="H153" s="14"/>
    </row>
    <row r="154" spans="5:8" x14ac:dyDescent="0.2">
      <c r="E154" s="8"/>
      <c r="G154" s="49"/>
      <c r="H154" s="14"/>
    </row>
    <row r="155" spans="5:8" x14ac:dyDescent="0.2">
      <c r="E155" s="8"/>
      <c r="G155" s="49"/>
      <c r="H155" s="14"/>
    </row>
    <row r="156" spans="5:8" x14ac:dyDescent="0.2">
      <c r="E156" s="8"/>
      <c r="G156" s="49"/>
      <c r="H156" s="14"/>
    </row>
    <row r="157" spans="5:8" x14ac:dyDescent="0.2">
      <c r="E157" s="8"/>
      <c r="G157" s="49"/>
      <c r="H157" s="14"/>
    </row>
    <row r="158" spans="5:8" x14ac:dyDescent="0.2">
      <c r="E158" s="8"/>
      <c r="G158" s="49"/>
      <c r="H158" s="14"/>
    </row>
    <row r="159" spans="5:8" x14ac:dyDescent="0.2">
      <c r="E159" s="8"/>
      <c r="G159" s="49"/>
      <c r="H159" s="14"/>
    </row>
    <row r="160" spans="5:8" x14ac:dyDescent="0.2">
      <c r="E160" s="8"/>
      <c r="G160" s="49"/>
      <c r="H160" s="14"/>
    </row>
    <row r="161" spans="5:8" x14ac:dyDescent="0.2">
      <c r="E161" s="8"/>
      <c r="G161" s="49"/>
      <c r="H161" s="14"/>
    </row>
    <row r="162" spans="5:8" x14ac:dyDescent="0.2">
      <c r="E162" s="8"/>
      <c r="G162" s="49"/>
      <c r="H162" s="14"/>
    </row>
    <row r="163" spans="5:8" x14ac:dyDescent="0.2">
      <c r="E163" s="8"/>
      <c r="G163" s="49"/>
      <c r="H163" s="14"/>
    </row>
    <row r="164" spans="5:8" x14ac:dyDescent="0.2">
      <c r="E164" s="8"/>
      <c r="G164" s="49"/>
      <c r="H164" s="14"/>
    </row>
    <row r="165" spans="5:8" x14ac:dyDescent="0.2">
      <c r="E165" s="8"/>
      <c r="G165" s="49"/>
      <c r="H165" s="14"/>
    </row>
    <row r="166" spans="5:8" x14ac:dyDescent="0.2">
      <c r="E166" s="8"/>
      <c r="G166" s="49"/>
      <c r="H166" s="14"/>
    </row>
    <row r="167" spans="5:8" x14ac:dyDescent="0.2">
      <c r="E167" s="8"/>
      <c r="G167" s="49"/>
      <c r="H167" s="14"/>
    </row>
    <row r="168" spans="5:8" x14ac:dyDescent="0.2">
      <c r="E168" s="8"/>
      <c r="G168" s="49"/>
      <c r="H168" s="14"/>
    </row>
    <row r="169" spans="5:8" x14ac:dyDescent="0.2">
      <c r="E169" s="8"/>
      <c r="G169" s="49"/>
      <c r="H169" s="14"/>
    </row>
    <row r="170" spans="5:8" x14ac:dyDescent="0.2">
      <c r="E170" s="8"/>
      <c r="G170" s="49"/>
      <c r="H170" s="14"/>
    </row>
    <row r="171" spans="5:8" x14ac:dyDescent="0.2">
      <c r="E171" s="8"/>
      <c r="G171" s="49"/>
      <c r="H171" s="14"/>
    </row>
    <row r="172" spans="5:8" x14ac:dyDescent="0.2">
      <c r="E172" s="8"/>
      <c r="G172" s="49"/>
      <c r="H172" s="14"/>
    </row>
    <row r="173" spans="5:8" x14ac:dyDescent="0.2">
      <c r="E173" s="8"/>
      <c r="G173" s="49"/>
      <c r="H173" s="14"/>
    </row>
    <row r="174" spans="5:8" x14ac:dyDescent="0.2">
      <c r="E174" s="8"/>
      <c r="G174" s="49"/>
      <c r="H174" s="14"/>
    </row>
    <row r="175" spans="5:8" x14ac:dyDescent="0.2">
      <c r="E175" s="8"/>
      <c r="G175" s="49"/>
      <c r="H175" s="14"/>
    </row>
    <row r="176" spans="5:8" x14ac:dyDescent="0.2">
      <c r="E176" s="8"/>
      <c r="G176" s="49"/>
      <c r="H176" s="14"/>
    </row>
    <row r="177" spans="5:8" x14ac:dyDescent="0.2">
      <c r="E177" s="8"/>
      <c r="G177" s="49"/>
      <c r="H177" s="14"/>
    </row>
    <row r="178" spans="5:8" x14ac:dyDescent="0.2">
      <c r="E178" s="8"/>
      <c r="G178" s="49"/>
      <c r="H178" s="14"/>
    </row>
    <row r="179" spans="5:8" x14ac:dyDescent="0.2">
      <c r="E179" s="8"/>
      <c r="G179" s="49"/>
      <c r="H179" s="14"/>
    </row>
    <row r="180" spans="5:8" x14ac:dyDescent="0.2">
      <c r="E180" s="8"/>
      <c r="G180" s="49"/>
      <c r="H180" s="14"/>
    </row>
    <row r="181" spans="5:8" x14ac:dyDescent="0.2">
      <c r="E181" s="8"/>
      <c r="G181" s="49"/>
      <c r="H181" s="14"/>
    </row>
    <row r="182" spans="5:8" x14ac:dyDescent="0.2">
      <c r="E182" s="8"/>
      <c r="G182" s="49"/>
      <c r="H182" s="14"/>
    </row>
    <row r="183" spans="5:8" x14ac:dyDescent="0.2">
      <c r="E183" s="8"/>
      <c r="G183" s="49"/>
      <c r="H183" s="14"/>
    </row>
    <row r="184" spans="5:8" x14ac:dyDescent="0.2">
      <c r="E184" s="8"/>
      <c r="G184" s="49"/>
      <c r="H184" s="14"/>
    </row>
    <row r="185" spans="5:8" x14ac:dyDescent="0.2">
      <c r="E185" s="8"/>
      <c r="G185" s="49"/>
      <c r="H185" s="14"/>
    </row>
    <row r="186" spans="5:8" x14ac:dyDescent="0.2">
      <c r="E186" s="8"/>
      <c r="G186" s="49"/>
      <c r="H186" s="14"/>
    </row>
    <row r="187" spans="5:8" x14ac:dyDescent="0.2">
      <c r="E187" s="8"/>
      <c r="G187" s="49"/>
      <c r="H187" s="14"/>
    </row>
    <row r="188" spans="5:8" x14ac:dyDescent="0.2">
      <c r="E188" s="8"/>
      <c r="G188" s="49"/>
      <c r="H188" s="14"/>
    </row>
    <row r="189" spans="5:8" x14ac:dyDescent="0.2">
      <c r="E189" s="8"/>
      <c r="G189" s="49"/>
      <c r="H189" s="14"/>
    </row>
    <row r="190" spans="5:8" x14ac:dyDescent="0.2">
      <c r="E190" s="8"/>
      <c r="G190" s="49"/>
      <c r="H190" s="14"/>
    </row>
    <row r="191" spans="5:8" x14ac:dyDescent="0.2">
      <c r="E191" s="8"/>
      <c r="G191" s="49"/>
      <c r="H191" s="14"/>
    </row>
    <row r="192" spans="5:8" x14ac:dyDescent="0.2">
      <c r="E192" s="8"/>
      <c r="G192" s="49"/>
      <c r="H192" s="14"/>
    </row>
    <row r="193" spans="5:8" x14ac:dyDescent="0.2">
      <c r="E193" s="8"/>
      <c r="G193" s="49"/>
      <c r="H193" s="14"/>
    </row>
    <row r="194" spans="5:8" x14ac:dyDescent="0.2">
      <c r="E194" s="8"/>
      <c r="G194" s="49"/>
      <c r="H194" s="14"/>
    </row>
    <row r="195" spans="5:8" x14ac:dyDescent="0.2">
      <c r="E195" s="8"/>
      <c r="G195" s="49"/>
      <c r="H195" s="14"/>
    </row>
    <row r="196" spans="5:8" x14ac:dyDescent="0.2">
      <c r="E196" s="8"/>
      <c r="G196" s="49"/>
      <c r="H196" s="14"/>
    </row>
    <row r="197" spans="5:8" x14ac:dyDescent="0.2">
      <c r="E197" s="8"/>
      <c r="G197" s="49"/>
      <c r="H197" s="14"/>
    </row>
    <row r="198" spans="5:8" x14ac:dyDescent="0.2">
      <c r="E198" s="8"/>
      <c r="G198" s="49"/>
      <c r="H198" s="14"/>
    </row>
    <row r="199" spans="5:8" x14ac:dyDescent="0.2">
      <c r="E199" s="8"/>
      <c r="G199" s="49"/>
      <c r="H199" s="14"/>
    </row>
    <row r="200" spans="5:8" x14ac:dyDescent="0.2">
      <c r="E200" s="8"/>
      <c r="G200" s="49"/>
      <c r="H200" s="14"/>
    </row>
    <row r="201" spans="5:8" x14ac:dyDescent="0.2">
      <c r="E201" s="8"/>
      <c r="G201" s="49"/>
      <c r="H201" s="14"/>
    </row>
    <row r="202" spans="5:8" x14ac:dyDescent="0.2">
      <c r="E202" s="8"/>
      <c r="G202" s="49"/>
      <c r="H202" s="14"/>
    </row>
    <row r="203" spans="5:8" x14ac:dyDescent="0.2">
      <c r="E203" s="8"/>
      <c r="G203" s="49"/>
      <c r="H203" s="14"/>
    </row>
    <row r="204" spans="5:8" x14ac:dyDescent="0.2">
      <c r="E204" s="8"/>
      <c r="G204" s="49"/>
      <c r="H204" s="14"/>
    </row>
    <row r="205" spans="5:8" x14ac:dyDescent="0.2">
      <c r="E205" s="8"/>
      <c r="G205" s="49"/>
      <c r="H205" s="14"/>
    </row>
    <row r="206" spans="5:8" x14ac:dyDescent="0.2">
      <c r="E206" s="8"/>
      <c r="G206" s="49"/>
      <c r="H206" s="14"/>
    </row>
    <row r="207" spans="5:8" x14ac:dyDescent="0.2">
      <c r="E207" s="8"/>
      <c r="G207" s="49"/>
      <c r="H207" s="14"/>
    </row>
    <row r="208" spans="5:8" x14ac:dyDescent="0.2">
      <c r="E208" s="8"/>
      <c r="G208" s="49"/>
      <c r="H208" s="14"/>
    </row>
    <row r="209" spans="5:8" x14ac:dyDescent="0.2">
      <c r="E209" s="8"/>
      <c r="G209" s="49"/>
      <c r="H209" s="14"/>
    </row>
    <row r="210" spans="5:8" x14ac:dyDescent="0.2">
      <c r="E210" s="8"/>
      <c r="G210" s="49"/>
      <c r="H210" s="14"/>
    </row>
    <row r="211" spans="5:8" x14ac:dyDescent="0.2">
      <c r="E211" s="8"/>
      <c r="G211" s="49"/>
      <c r="H211" s="14"/>
    </row>
    <row r="212" spans="5:8" x14ac:dyDescent="0.2">
      <c r="E212" s="8"/>
      <c r="G212" s="49"/>
      <c r="H212" s="14"/>
    </row>
    <row r="213" spans="5:8" x14ac:dyDescent="0.2">
      <c r="E213" s="8"/>
      <c r="G213" s="49"/>
      <c r="H213" s="14"/>
    </row>
    <row r="214" spans="5:8" x14ac:dyDescent="0.2">
      <c r="E214" s="8"/>
      <c r="G214" s="49"/>
      <c r="H214" s="14"/>
    </row>
    <row r="215" spans="5:8" x14ac:dyDescent="0.2">
      <c r="E215" s="8"/>
      <c r="G215" s="49"/>
      <c r="H215" s="14"/>
    </row>
    <row r="216" spans="5:8" x14ac:dyDescent="0.2">
      <c r="E216" s="8"/>
      <c r="G216" s="49"/>
      <c r="H216" s="14"/>
    </row>
    <row r="217" spans="5:8" x14ac:dyDescent="0.2">
      <c r="E217" s="8"/>
      <c r="G217" s="49"/>
      <c r="H217" s="14"/>
    </row>
    <row r="218" spans="5:8" x14ac:dyDescent="0.2">
      <c r="E218" s="8"/>
      <c r="G218" s="49"/>
      <c r="H218" s="14"/>
    </row>
    <row r="219" spans="5:8" x14ac:dyDescent="0.2">
      <c r="E219" s="8"/>
      <c r="G219" s="49"/>
      <c r="H219" s="14"/>
    </row>
    <row r="220" spans="5:8" x14ac:dyDescent="0.2">
      <c r="E220" s="8"/>
      <c r="G220" s="49"/>
      <c r="H220" s="14"/>
    </row>
    <row r="221" spans="5:8" x14ac:dyDescent="0.2">
      <c r="E221" s="8"/>
      <c r="G221" s="49"/>
      <c r="H221" s="14"/>
    </row>
    <row r="222" spans="5:8" x14ac:dyDescent="0.2">
      <c r="E222" s="8"/>
      <c r="G222" s="49"/>
      <c r="H222" s="14"/>
    </row>
    <row r="223" spans="5:8" x14ac:dyDescent="0.2">
      <c r="E223" s="8"/>
      <c r="G223" s="49"/>
      <c r="H223" s="14"/>
    </row>
    <row r="224" spans="5:8" x14ac:dyDescent="0.2">
      <c r="E224" s="8"/>
      <c r="G224" s="49"/>
      <c r="H224" s="14"/>
    </row>
    <row r="225" spans="5:8" x14ac:dyDescent="0.2">
      <c r="E225" s="8"/>
      <c r="G225" s="49"/>
      <c r="H225" s="14"/>
    </row>
    <row r="226" spans="5:8" x14ac:dyDescent="0.2">
      <c r="E226" s="8"/>
      <c r="G226" s="49"/>
      <c r="H226" s="14"/>
    </row>
    <row r="227" spans="5:8" x14ac:dyDescent="0.2">
      <c r="E227" s="8"/>
      <c r="G227" s="49"/>
      <c r="H227" s="14"/>
    </row>
    <row r="228" spans="5:8" x14ac:dyDescent="0.2">
      <c r="E228" s="8"/>
      <c r="G228" s="49"/>
      <c r="H228" s="14"/>
    </row>
    <row r="229" spans="5:8" x14ac:dyDescent="0.2">
      <c r="E229" s="8"/>
      <c r="G229" s="49"/>
      <c r="H229" s="14"/>
    </row>
    <row r="230" spans="5:8" x14ac:dyDescent="0.2">
      <c r="E230" s="8"/>
      <c r="G230" s="49"/>
      <c r="H230" s="14"/>
    </row>
    <row r="231" spans="5:8" x14ac:dyDescent="0.2">
      <c r="E231" s="8"/>
      <c r="G231" s="49"/>
      <c r="H231" s="14"/>
    </row>
    <row r="232" spans="5:8" x14ac:dyDescent="0.2">
      <c r="E232" s="8"/>
      <c r="G232" s="49"/>
      <c r="H232" s="14"/>
    </row>
    <row r="233" spans="5:8" x14ac:dyDescent="0.2">
      <c r="E233" s="8"/>
      <c r="G233" s="49"/>
      <c r="H233" s="14"/>
    </row>
    <row r="234" spans="5:8" x14ac:dyDescent="0.2">
      <c r="E234" s="8"/>
      <c r="G234" s="49"/>
      <c r="H234" s="14"/>
    </row>
    <row r="235" spans="5:8" x14ac:dyDescent="0.2">
      <c r="E235" s="8"/>
      <c r="G235" s="49"/>
      <c r="H235" s="14"/>
    </row>
    <row r="236" spans="5:8" x14ac:dyDescent="0.2">
      <c r="E236" s="8"/>
      <c r="G236" s="49"/>
      <c r="H236" s="14"/>
    </row>
    <row r="237" spans="5:8" x14ac:dyDescent="0.2">
      <c r="E237" s="8"/>
      <c r="G237" s="49"/>
      <c r="H237" s="14"/>
    </row>
    <row r="238" spans="5:8" x14ac:dyDescent="0.2">
      <c r="E238" s="8"/>
      <c r="G238" s="49"/>
      <c r="H238" s="14"/>
    </row>
    <row r="239" spans="5:8" x14ac:dyDescent="0.2">
      <c r="E239" s="8"/>
      <c r="G239" s="49"/>
      <c r="H239" s="14"/>
    </row>
    <row r="240" spans="5:8" x14ac:dyDescent="0.2">
      <c r="E240" s="8"/>
      <c r="G240" s="49"/>
      <c r="H240" s="14"/>
    </row>
    <row r="241" spans="5:8" x14ac:dyDescent="0.2">
      <c r="E241" s="8"/>
      <c r="G241" s="49"/>
      <c r="H241" s="14"/>
    </row>
    <row r="242" spans="5:8" x14ac:dyDescent="0.2">
      <c r="E242" s="8"/>
      <c r="G242" s="49"/>
      <c r="H242" s="14"/>
    </row>
    <row r="243" spans="5:8" x14ac:dyDescent="0.2">
      <c r="E243" s="8"/>
      <c r="G243" s="49"/>
      <c r="H243" s="14"/>
    </row>
    <row r="244" spans="5:8" x14ac:dyDescent="0.2">
      <c r="E244" s="8"/>
      <c r="G244" s="49"/>
      <c r="H244" s="14"/>
    </row>
    <row r="245" spans="5:8" x14ac:dyDescent="0.2">
      <c r="E245" s="8"/>
      <c r="G245" s="49"/>
      <c r="H245" s="14"/>
    </row>
    <row r="246" spans="5:8" x14ac:dyDescent="0.2">
      <c r="E246" s="8"/>
      <c r="G246" s="49"/>
      <c r="H246" s="14"/>
    </row>
    <row r="247" spans="5:8" x14ac:dyDescent="0.2">
      <c r="E247" s="8"/>
      <c r="G247" s="49"/>
      <c r="H247" s="14"/>
    </row>
    <row r="248" spans="5:8" x14ac:dyDescent="0.2">
      <c r="E248" s="8"/>
      <c r="G248" s="49"/>
      <c r="H248" s="14"/>
    </row>
    <row r="249" spans="5:8" x14ac:dyDescent="0.2">
      <c r="E249" s="8"/>
      <c r="G249" s="49"/>
      <c r="H249" s="14"/>
    </row>
    <row r="250" spans="5:8" x14ac:dyDescent="0.2">
      <c r="E250" s="8"/>
      <c r="G250" s="49"/>
      <c r="H250" s="14"/>
    </row>
    <row r="251" spans="5:8" x14ac:dyDescent="0.2">
      <c r="E251" s="8"/>
      <c r="G251" s="49"/>
      <c r="H251" s="14"/>
    </row>
    <row r="252" spans="5:8" x14ac:dyDescent="0.2">
      <c r="E252" s="8"/>
      <c r="G252" s="49"/>
      <c r="H252" s="14"/>
    </row>
    <row r="253" spans="5:8" x14ac:dyDescent="0.2">
      <c r="E253" s="8"/>
      <c r="G253" s="49"/>
      <c r="H253" s="14"/>
    </row>
    <row r="254" spans="5:8" x14ac:dyDescent="0.2">
      <c r="E254" s="8"/>
      <c r="G254" s="49"/>
      <c r="H254" s="14"/>
    </row>
    <row r="255" spans="5:8" x14ac:dyDescent="0.2">
      <c r="E255" s="8"/>
      <c r="G255" s="49"/>
      <c r="H255" s="14"/>
    </row>
    <row r="256" spans="5:8" x14ac:dyDescent="0.2">
      <c r="E256" s="8"/>
      <c r="G256" s="49"/>
      <c r="H256" s="14"/>
    </row>
    <row r="257" spans="5:8" x14ac:dyDescent="0.2">
      <c r="E257" s="8"/>
      <c r="G257" s="49"/>
      <c r="H257" s="14"/>
    </row>
    <row r="258" spans="5:8" x14ac:dyDescent="0.2">
      <c r="E258" s="8"/>
      <c r="G258" s="49"/>
      <c r="H258" s="14"/>
    </row>
    <row r="259" spans="5:8" x14ac:dyDescent="0.2">
      <c r="E259" s="8"/>
      <c r="G259" s="49"/>
      <c r="H259" s="14"/>
    </row>
    <row r="260" spans="5:8" x14ac:dyDescent="0.2">
      <c r="E260" s="8"/>
      <c r="G260" s="49"/>
      <c r="H260" s="14"/>
    </row>
    <row r="261" spans="5:8" x14ac:dyDescent="0.2">
      <c r="E261" s="8"/>
      <c r="G261" s="49"/>
      <c r="H261" s="14"/>
    </row>
    <row r="262" spans="5:8" x14ac:dyDescent="0.2">
      <c r="E262" s="8"/>
      <c r="G262" s="49"/>
      <c r="H262" s="14"/>
    </row>
    <row r="263" spans="5:8" x14ac:dyDescent="0.2">
      <c r="E263" s="8"/>
      <c r="G263" s="49"/>
      <c r="H263" s="14"/>
    </row>
    <row r="264" spans="5:8" x14ac:dyDescent="0.2">
      <c r="E264" s="8"/>
      <c r="G264" s="49"/>
      <c r="H264" s="14"/>
    </row>
    <row r="265" spans="5:8" x14ac:dyDescent="0.2">
      <c r="E265" s="8"/>
      <c r="G265" s="49"/>
      <c r="H265" s="14"/>
    </row>
    <row r="266" spans="5:8" x14ac:dyDescent="0.2">
      <c r="E266" s="8"/>
      <c r="G266" s="49"/>
      <c r="H266" s="14"/>
    </row>
    <row r="267" spans="5:8" x14ac:dyDescent="0.2">
      <c r="E267" s="8"/>
      <c r="G267" s="49"/>
      <c r="H267" s="14"/>
    </row>
    <row r="268" spans="5:8" x14ac:dyDescent="0.2">
      <c r="E268" s="8"/>
      <c r="G268" s="49"/>
      <c r="H268" s="14"/>
    </row>
    <row r="269" spans="5:8" x14ac:dyDescent="0.2">
      <c r="E269" s="8"/>
      <c r="G269" s="49"/>
      <c r="H269" s="14"/>
    </row>
    <row r="270" spans="5:8" x14ac:dyDescent="0.2">
      <c r="E270" s="8"/>
      <c r="G270" s="49"/>
      <c r="H270" s="14"/>
    </row>
    <row r="271" spans="5:8" x14ac:dyDescent="0.2">
      <c r="E271" s="8"/>
      <c r="G271" s="49"/>
      <c r="H271" s="14"/>
    </row>
    <row r="272" spans="5:8" x14ac:dyDescent="0.2">
      <c r="E272" s="8"/>
      <c r="G272" s="49"/>
      <c r="H272" s="14"/>
    </row>
    <row r="273" spans="5:8" x14ac:dyDescent="0.2">
      <c r="E273" s="8"/>
      <c r="G273" s="49"/>
      <c r="H273" s="14"/>
    </row>
    <row r="274" spans="5:8" x14ac:dyDescent="0.2">
      <c r="E274" s="8"/>
      <c r="G274" s="49"/>
      <c r="H274" s="14"/>
    </row>
    <row r="275" spans="5:8" x14ac:dyDescent="0.2">
      <c r="E275" s="8"/>
      <c r="G275" s="49"/>
      <c r="H275" s="14"/>
    </row>
    <row r="276" spans="5:8" x14ac:dyDescent="0.2">
      <c r="E276" s="8"/>
      <c r="G276" s="49"/>
      <c r="H276" s="14"/>
    </row>
    <row r="277" spans="5:8" x14ac:dyDescent="0.2">
      <c r="E277" s="8"/>
      <c r="G277" s="49"/>
      <c r="H277" s="14"/>
    </row>
    <row r="278" spans="5:8" x14ac:dyDescent="0.2">
      <c r="E278" s="8"/>
      <c r="G278" s="49"/>
      <c r="H278" s="14"/>
    </row>
    <row r="279" spans="5:8" x14ac:dyDescent="0.2">
      <c r="E279" s="8"/>
      <c r="G279" s="49"/>
      <c r="H279" s="14"/>
    </row>
    <row r="280" spans="5:8" x14ac:dyDescent="0.2">
      <c r="E280" s="8"/>
      <c r="G280" s="49"/>
      <c r="H280" s="14"/>
    </row>
    <row r="281" spans="5:8" x14ac:dyDescent="0.2">
      <c r="E281" s="8"/>
      <c r="G281" s="49"/>
      <c r="H281" s="14"/>
    </row>
    <row r="282" spans="5:8" x14ac:dyDescent="0.2">
      <c r="E282" s="8"/>
      <c r="G282" s="49"/>
      <c r="H282" s="14"/>
    </row>
    <row r="283" spans="5:8" x14ac:dyDescent="0.2">
      <c r="E283" s="8"/>
      <c r="G283" s="49"/>
      <c r="H283" s="14"/>
    </row>
    <row r="284" spans="5:8" x14ac:dyDescent="0.2">
      <c r="E284" s="8"/>
      <c r="G284" s="49"/>
      <c r="H284" s="14"/>
    </row>
    <row r="285" spans="5:8" x14ac:dyDescent="0.2">
      <c r="E285" s="8"/>
      <c r="G285" s="49"/>
      <c r="H285" s="14"/>
    </row>
    <row r="286" spans="5:8" x14ac:dyDescent="0.2">
      <c r="E286" s="8"/>
      <c r="G286" s="49"/>
      <c r="H286" s="14"/>
    </row>
    <row r="287" spans="5:8" x14ac:dyDescent="0.2">
      <c r="E287" s="8"/>
      <c r="G287" s="49"/>
      <c r="H287" s="14"/>
    </row>
    <row r="288" spans="5:8" x14ac:dyDescent="0.2">
      <c r="E288" s="8"/>
      <c r="G288" s="49"/>
      <c r="H288" s="14"/>
    </row>
    <row r="289" spans="5:8" x14ac:dyDescent="0.2">
      <c r="E289" s="8"/>
      <c r="G289" s="49"/>
      <c r="H289" s="14"/>
    </row>
    <row r="290" spans="5:8" x14ac:dyDescent="0.2">
      <c r="E290" s="8"/>
      <c r="G290" s="49"/>
      <c r="H290" s="14"/>
    </row>
    <row r="291" spans="5:8" x14ac:dyDescent="0.2">
      <c r="E291" s="8"/>
      <c r="G291" s="49"/>
      <c r="H291" s="14"/>
    </row>
    <row r="292" spans="5:8" x14ac:dyDescent="0.2">
      <c r="E292" s="8"/>
      <c r="G292" s="49"/>
      <c r="H292" s="14"/>
    </row>
    <row r="293" spans="5:8" x14ac:dyDescent="0.2">
      <c r="E293" s="8"/>
      <c r="G293" s="49"/>
      <c r="H293" s="14"/>
    </row>
    <row r="294" spans="5:8" x14ac:dyDescent="0.2">
      <c r="E294" s="8"/>
      <c r="G294" s="49"/>
      <c r="H294" s="14"/>
    </row>
    <row r="295" spans="5:8" x14ac:dyDescent="0.2">
      <c r="E295" s="8"/>
      <c r="G295" s="49"/>
      <c r="H295" s="14"/>
    </row>
    <row r="296" spans="5:8" x14ac:dyDescent="0.2">
      <c r="E296" s="8"/>
      <c r="G296" s="49"/>
      <c r="H296" s="14"/>
    </row>
    <row r="297" spans="5:8" x14ac:dyDescent="0.2">
      <c r="E297" s="8"/>
      <c r="G297" s="49"/>
      <c r="H297" s="14"/>
    </row>
    <row r="298" spans="5:8" x14ac:dyDescent="0.2">
      <c r="E298" s="8"/>
      <c r="G298" s="49"/>
      <c r="H298" s="14"/>
    </row>
    <row r="299" spans="5:8" x14ac:dyDescent="0.2">
      <c r="E299" s="8"/>
      <c r="G299" s="49"/>
      <c r="H299" s="14"/>
    </row>
    <row r="300" spans="5:8" x14ac:dyDescent="0.2">
      <c r="E300" s="8"/>
      <c r="G300" s="49"/>
      <c r="H300" s="14"/>
    </row>
    <row r="301" spans="5:8" x14ac:dyDescent="0.2">
      <c r="E301" s="8"/>
      <c r="G301" s="49"/>
      <c r="H301" s="14"/>
    </row>
    <row r="302" spans="5:8" x14ac:dyDescent="0.2">
      <c r="E302" s="8"/>
      <c r="G302" s="49"/>
      <c r="H302" s="14"/>
    </row>
    <row r="303" spans="5:8" x14ac:dyDescent="0.2">
      <c r="E303" s="8"/>
      <c r="G303" s="49"/>
      <c r="H303" s="14"/>
    </row>
    <row r="304" spans="5:8" x14ac:dyDescent="0.2">
      <c r="E304" s="8"/>
      <c r="G304" s="49"/>
      <c r="H304" s="14"/>
    </row>
    <row r="305" spans="5:8" x14ac:dyDescent="0.2">
      <c r="E305" s="8"/>
      <c r="G305" s="49"/>
      <c r="H305" s="14"/>
    </row>
    <row r="306" spans="5:8" x14ac:dyDescent="0.2">
      <c r="E306" s="8"/>
      <c r="G306" s="49"/>
      <c r="H306" s="14"/>
    </row>
    <row r="307" spans="5:8" x14ac:dyDescent="0.2">
      <c r="E307" s="8"/>
      <c r="G307" s="49"/>
      <c r="H307" s="14"/>
    </row>
    <row r="308" spans="5:8" x14ac:dyDescent="0.2">
      <c r="E308" s="8"/>
      <c r="G308" s="49"/>
      <c r="H308" s="14"/>
    </row>
    <row r="309" spans="5:8" x14ac:dyDescent="0.2">
      <c r="E309" s="8"/>
      <c r="G309" s="49"/>
      <c r="H309" s="14"/>
    </row>
    <row r="310" spans="5:8" x14ac:dyDescent="0.2">
      <c r="E310" s="8"/>
      <c r="G310" s="49"/>
      <c r="H310" s="14"/>
    </row>
    <row r="311" spans="5:8" x14ac:dyDescent="0.2">
      <c r="E311" s="8"/>
      <c r="G311" s="49"/>
      <c r="H311" s="14"/>
    </row>
    <row r="312" spans="5:8" x14ac:dyDescent="0.2">
      <c r="E312" s="8"/>
      <c r="G312" s="49"/>
      <c r="H312" s="14"/>
    </row>
    <row r="313" spans="5:8" x14ac:dyDescent="0.2">
      <c r="E313" s="8"/>
      <c r="G313" s="49"/>
      <c r="H313" s="14"/>
    </row>
    <row r="314" spans="5:8" x14ac:dyDescent="0.2">
      <c r="E314" s="8"/>
      <c r="G314" s="49"/>
      <c r="H314" s="14"/>
    </row>
    <row r="315" spans="5:8" x14ac:dyDescent="0.2">
      <c r="E315" s="8"/>
      <c r="G315" s="49"/>
      <c r="H315" s="14"/>
    </row>
    <row r="316" spans="5:8" x14ac:dyDescent="0.2">
      <c r="E316" s="8"/>
      <c r="G316" s="49"/>
      <c r="H316" s="14"/>
    </row>
    <row r="317" spans="5:8" x14ac:dyDescent="0.2">
      <c r="E317" s="8"/>
      <c r="G317" s="49"/>
      <c r="H317" s="14"/>
    </row>
    <row r="318" spans="5:8" x14ac:dyDescent="0.2">
      <c r="E318" s="8"/>
      <c r="G318" s="49"/>
      <c r="H318" s="14"/>
    </row>
    <row r="319" spans="5:8" x14ac:dyDescent="0.2">
      <c r="E319" s="8"/>
      <c r="G319" s="49"/>
      <c r="H319" s="14"/>
    </row>
    <row r="320" spans="5:8" x14ac:dyDescent="0.2">
      <c r="E320" s="8"/>
      <c r="G320" s="49"/>
      <c r="H320" s="14"/>
    </row>
    <row r="321" spans="5:8" x14ac:dyDescent="0.2">
      <c r="E321" s="8"/>
      <c r="G321" s="49"/>
      <c r="H321" s="14"/>
    </row>
    <row r="322" spans="5:8" x14ac:dyDescent="0.2">
      <c r="E322" s="8"/>
      <c r="G322" s="49"/>
      <c r="H322" s="14"/>
    </row>
    <row r="323" spans="5:8" x14ac:dyDescent="0.2">
      <c r="E323" s="8"/>
      <c r="G323" s="49"/>
      <c r="H323" s="14"/>
    </row>
    <row r="324" spans="5:8" x14ac:dyDescent="0.2">
      <c r="E324" s="8"/>
      <c r="G324" s="49"/>
      <c r="H324" s="14"/>
    </row>
    <row r="325" spans="5:8" x14ac:dyDescent="0.2">
      <c r="E325" s="8"/>
      <c r="G325" s="49"/>
      <c r="H325" s="14"/>
    </row>
    <row r="326" spans="5:8" x14ac:dyDescent="0.2">
      <c r="E326" s="8"/>
      <c r="G326" s="49"/>
      <c r="H326" s="14"/>
    </row>
    <row r="327" spans="5:8" x14ac:dyDescent="0.2">
      <c r="E327" s="8"/>
      <c r="G327" s="49"/>
      <c r="H327" s="14"/>
    </row>
    <row r="328" spans="5:8" x14ac:dyDescent="0.2">
      <c r="E328" s="8"/>
      <c r="G328" s="49"/>
      <c r="H328" s="14"/>
    </row>
    <row r="329" spans="5:8" x14ac:dyDescent="0.2">
      <c r="E329" s="8"/>
      <c r="G329" s="49"/>
      <c r="H329" s="14"/>
    </row>
    <row r="330" spans="5:8" x14ac:dyDescent="0.2">
      <c r="E330" s="8"/>
      <c r="G330" s="49"/>
      <c r="H330" s="14"/>
    </row>
    <row r="331" spans="5:8" x14ac:dyDescent="0.2">
      <c r="E331" s="8"/>
      <c r="G331" s="49"/>
      <c r="H331" s="14"/>
    </row>
    <row r="332" spans="5:8" x14ac:dyDescent="0.2">
      <c r="E332" s="8"/>
      <c r="G332" s="49"/>
      <c r="H332" s="14"/>
    </row>
    <row r="333" spans="5:8" x14ac:dyDescent="0.2">
      <c r="E333" s="8"/>
      <c r="G333" s="49"/>
      <c r="H333" s="14"/>
    </row>
    <row r="334" spans="5:8" x14ac:dyDescent="0.2">
      <c r="E334" s="8"/>
      <c r="G334" s="49"/>
      <c r="H334" s="14"/>
    </row>
    <row r="335" spans="5:8" x14ac:dyDescent="0.2">
      <c r="E335" s="8"/>
      <c r="G335" s="49"/>
      <c r="H335" s="14"/>
    </row>
    <row r="336" spans="5:8" x14ac:dyDescent="0.2">
      <c r="E336" s="8"/>
      <c r="G336" s="49"/>
      <c r="H336" s="14"/>
    </row>
    <row r="337" spans="5:8" x14ac:dyDescent="0.2">
      <c r="E337" s="8"/>
      <c r="G337" s="49"/>
      <c r="H337" s="14"/>
    </row>
    <row r="338" spans="5:8" x14ac:dyDescent="0.2">
      <c r="E338" s="8"/>
      <c r="G338" s="49"/>
      <c r="H338" s="14"/>
    </row>
    <row r="339" spans="5:8" x14ac:dyDescent="0.2">
      <c r="E339" s="8"/>
      <c r="G339" s="49"/>
      <c r="H339" s="14"/>
    </row>
    <row r="340" spans="5:8" x14ac:dyDescent="0.2">
      <c r="E340" s="8"/>
      <c r="G340" s="49"/>
      <c r="H340" s="14"/>
    </row>
    <row r="341" spans="5:8" x14ac:dyDescent="0.2">
      <c r="E341" s="8"/>
      <c r="G341" s="49"/>
      <c r="H341" s="14"/>
    </row>
    <row r="342" spans="5:8" x14ac:dyDescent="0.2">
      <c r="E342" s="8"/>
      <c r="G342" s="49"/>
      <c r="H342" s="14"/>
    </row>
    <row r="343" spans="5:8" x14ac:dyDescent="0.2">
      <c r="E343" s="8"/>
      <c r="G343" s="49"/>
      <c r="H343" s="14"/>
    </row>
    <row r="344" spans="5:8" x14ac:dyDescent="0.2">
      <c r="E344" s="8"/>
      <c r="G344" s="49"/>
      <c r="H344" s="14"/>
    </row>
    <row r="345" spans="5:8" x14ac:dyDescent="0.2">
      <c r="E345" s="8"/>
      <c r="G345" s="49"/>
      <c r="H345" s="14"/>
    </row>
    <row r="346" spans="5:8" x14ac:dyDescent="0.2">
      <c r="E346" s="8"/>
      <c r="G346" s="49"/>
      <c r="H346" s="14"/>
    </row>
    <row r="347" spans="5:8" x14ac:dyDescent="0.2">
      <c r="E347" s="8"/>
      <c r="G347" s="49"/>
      <c r="H347" s="14"/>
    </row>
    <row r="348" spans="5:8" x14ac:dyDescent="0.2">
      <c r="E348" s="8"/>
      <c r="G348" s="49"/>
      <c r="H348" s="14"/>
    </row>
    <row r="349" spans="5:8" x14ac:dyDescent="0.2">
      <c r="E349" s="8"/>
      <c r="G349" s="49"/>
      <c r="H349" s="14"/>
    </row>
    <row r="350" spans="5:8" x14ac:dyDescent="0.2">
      <c r="E350" s="8"/>
      <c r="G350" s="49"/>
      <c r="H350" s="14"/>
    </row>
    <row r="351" spans="5:8" x14ac:dyDescent="0.2">
      <c r="E351" s="8"/>
      <c r="G351" s="49"/>
      <c r="H351" s="14"/>
    </row>
    <row r="352" spans="5:8" x14ac:dyDescent="0.2">
      <c r="E352" s="8"/>
      <c r="G352" s="49"/>
      <c r="H352" s="14"/>
    </row>
    <row r="353" spans="5:8" x14ac:dyDescent="0.2">
      <c r="E353" s="8"/>
      <c r="G353" s="49"/>
      <c r="H353" s="14"/>
    </row>
    <row r="354" spans="5:8" x14ac:dyDescent="0.2">
      <c r="E354" s="8"/>
      <c r="G354" s="49"/>
      <c r="H354" s="14"/>
    </row>
    <row r="355" spans="5:8" x14ac:dyDescent="0.2">
      <c r="E355" s="8"/>
      <c r="G355" s="49"/>
      <c r="H355" s="14"/>
    </row>
    <row r="356" spans="5:8" x14ac:dyDescent="0.2">
      <c r="E356" s="8"/>
      <c r="G356" s="49"/>
      <c r="H356" s="14"/>
    </row>
    <row r="357" spans="5:8" x14ac:dyDescent="0.2">
      <c r="E357" s="8"/>
      <c r="G357" s="49"/>
      <c r="H357" s="14"/>
    </row>
    <row r="358" spans="5:8" x14ac:dyDescent="0.2">
      <c r="E358" s="8"/>
      <c r="G358" s="49"/>
      <c r="H358" s="14"/>
    </row>
    <row r="359" spans="5:8" x14ac:dyDescent="0.2">
      <c r="E359" s="8"/>
      <c r="G359" s="49"/>
      <c r="H359" s="14"/>
    </row>
    <row r="360" spans="5:8" x14ac:dyDescent="0.2">
      <c r="E360" s="8"/>
      <c r="G360" s="49"/>
      <c r="H360" s="14"/>
    </row>
    <row r="361" spans="5:8" x14ac:dyDescent="0.2">
      <c r="E361" s="8"/>
      <c r="G361" s="49"/>
      <c r="H361" s="14"/>
    </row>
    <row r="362" spans="5:8" x14ac:dyDescent="0.2">
      <c r="E362" s="8"/>
      <c r="G362" s="49"/>
      <c r="H362" s="14"/>
    </row>
    <row r="363" spans="5:8" x14ac:dyDescent="0.2">
      <c r="E363" s="8"/>
      <c r="G363" s="49"/>
      <c r="H363" s="14"/>
    </row>
    <row r="364" spans="5:8" x14ac:dyDescent="0.2">
      <c r="E364" s="8"/>
      <c r="G364" s="49"/>
      <c r="H364" s="14"/>
    </row>
    <row r="365" spans="5:8" x14ac:dyDescent="0.2">
      <c r="E365" s="8"/>
      <c r="G365" s="49"/>
      <c r="H365" s="14"/>
    </row>
    <row r="366" spans="5:8" x14ac:dyDescent="0.2">
      <c r="E366" s="8"/>
      <c r="G366" s="49"/>
      <c r="H366" s="14"/>
    </row>
    <row r="367" spans="5:8" x14ac:dyDescent="0.2">
      <c r="E367" s="8"/>
      <c r="G367" s="49"/>
      <c r="H367" s="14"/>
    </row>
    <row r="368" spans="5:8" x14ac:dyDescent="0.2">
      <c r="E368" s="8"/>
      <c r="G368" s="49"/>
      <c r="H368" s="14"/>
    </row>
    <row r="369" spans="5:8" x14ac:dyDescent="0.2">
      <c r="E369" s="8"/>
      <c r="G369" s="49"/>
      <c r="H369" s="14"/>
    </row>
    <row r="370" spans="5:8" x14ac:dyDescent="0.2">
      <c r="E370" s="8"/>
      <c r="G370" s="49"/>
      <c r="H370" s="14"/>
    </row>
    <row r="371" spans="5:8" x14ac:dyDescent="0.2">
      <c r="E371" s="8"/>
      <c r="G371" s="49"/>
      <c r="H371" s="14"/>
    </row>
    <row r="372" spans="5:8" x14ac:dyDescent="0.2">
      <c r="E372" s="8"/>
      <c r="G372" s="49"/>
      <c r="H372" s="14"/>
    </row>
    <row r="373" spans="5:8" x14ac:dyDescent="0.2">
      <c r="E373" s="8"/>
      <c r="G373" s="49"/>
      <c r="H373" s="14"/>
    </row>
    <row r="374" spans="5:8" x14ac:dyDescent="0.2">
      <c r="E374" s="8"/>
      <c r="G374" s="49"/>
      <c r="H374" s="14"/>
    </row>
    <row r="375" spans="5:8" x14ac:dyDescent="0.2">
      <c r="E375" s="8"/>
      <c r="G375" s="49"/>
      <c r="H375" s="14"/>
    </row>
    <row r="376" spans="5:8" x14ac:dyDescent="0.2">
      <c r="E376" s="8"/>
      <c r="G376" s="49"/>
      <c r="H376" s="14"/>
    </row>
    <row r="377" spans="5:8" x14ac:dyDescent="0.2">
      <c r="E377" s="8"/>
      <c r="G377" s="49"/>
      <c r="H377" s="14"/>
    </row>
    <row r="378" spans="5:8" x14ac:dyDescent="0.2">
      <c r="E378" s="8"/>
      <c r="G378" s="49"/>
      <c r="H378" s="14"/>
    </row>
    <row r="379" spans="5:8" x14ac:dyDescent="0.2">
      <c r="E379" s="8"/>
      <c r="G379" s="49"/>
      <c r="H379" s="14"/>
    </row>
    <row r="380" spans="5:8" x14ac:dyDescent="0.2">
      <c r="E380" s="8"/>
      <c r="G380" s="49"/>
      <c r="H380" s="14"/>
    </row>
    <row r="381" spans="5:8" x14ac:dyDescent="0.2">
      <c r="E381" s="8"/>
      <c r="G381" s="49"/>
      <c r="H381" s="14"/>
    </row>
    <row r="382" spans="5:8" x14ac:dyDescent="0.2">
      <c r="E382" s="8"/>
      <c r="G382" s="49"/>
      <c r="H382" s="14"/>
    </row>
    <row r="383" spans="5:8" x14ac:dyDescent="0.2">
      <c r="E383" s="8"/>
      <c r="G383" s="49"/>
      <c r="H383" s="14"/>
    </row>
    <row r="384" spans="5:8" x14ac:dyDescent="0.2">
      <c r="E384" s="8"/>
      <c r="G384" s="49"/>
      <c r="H384" s="14"/>
    </row>
    <row r="385" spans="5:8" x14ac:dyDescent="0.2">
      <c r="E385" s="8"/>
      <c r="G385" s="49"/>
      <c r="H385" s="14"/>
    </row>
    <row r="386" spans="5:8" x14ac:dyDescent="0.2">
      <c r="E386" s="8"/>
      <c r="G386" s="49"/>
      <c r="H386" s="14"/>
    </row>
    <row r="387" spans="5:8" x14ac:dyDescent="0.2">
      <c r="E387" s="8"/>
      <c r="G387" s="49"/>
      <c r="H387" s="14"/>
    </row>
    <row r="388" spans="5:8" x14ac:dyDescent="0.2">
      <c r="E388" s="8"/>
      <c r="G388" s="49"/>
      <c r="H388" s="14"/>
    </row>
    <row r="389" spans="5:8" x14ac:dyDescent="0.2">
      <c r="E389" s="8"/>
      <c r="G389" s="49"/>
      <c r="H389" s="14"/>
    </row>
    <row r="390" spans="5:8" x14ac:dyDescent="0.2">
      <c r="E390" s="8"/>
      <c r="G390" s="49"/>
      <c r="H390" s="14"/>
    </row>
    <row r="391" spans="5:8" x14ac:dyDescent="0.2">
      <c r="E391" s="8"/>
      <c r="G391" s="49"/>
      <c r="H391" s="14"/>
    </row>
    <row r="392" spans="5:8" x14ac:dyDescent="0.2">
      <c r="E392" s="8"/>
      <c r="G392" s="49"/>
      <c r="H392" s="14"/>
    </row>
    <row r="393" spans="5:8" x14ac:dyDescent="0.2">
      <c r="E393" s="8"/>
      <c r="G393" s="49"/>
      <c r="H393" s="14"/>
    </row>
    <row r="394" spans="5:8" x14ac:dyDescent="0.2">
      <c r="E394" s="8"/>
      <c r="G394" s="49"/>
      <c r="H394" s="14"/>
    </row>
    <row r="395" spans="5:8" x14ac:dyDescent="0.2">
      <c r="E395" s="8"/>
      <c r="G395" s="49"/>
      <c r="H395" s="14"/>
    </row>
    <row r="396" spans="5:8" x14ac:dyDescent="0.2">
      <c r="E396" s="8"/>
      <c r="G396" s="49"/>
      <c r="H396" s="14"/>
    </row>
    <row r="397" spans="5:8" x14ac:dyDescent="0.2">
      <c r="E397" s="8"/>
      <c r="G397" s="49"/>
      <c r="H397" s="14"/>
    </row>
    <row r="398" spans="5:8" x14ac:dyDescent="0.2">
      <c r="E398" s="8"/>
      <c r="G398" s="49"/>
      <c r="H398" s="14"/>
    </row>
    <row r="399" spans="5:8" x14ac:dyDescent="0.2">
      <c r="E399" s="8"/>
      <c r="G399" s="49"/>
      <c r="H399" s="14"/>
    </row>
    <row r="400" spans="5:8" x14ac:dyDescent="0.2">
      <c r="E400" s="8"/>
      <c r="G400" s="49"/>
      <c r="H400" s="14"/>
    </row>
    <row r="401" spans="5:8" x14ac:dyDescent="0.2">
      <c r="E401" s="8"/>
      <c r="G401" s="49"/>
      <c r="H401" s="14"/>
    </row>
    <row r="402" spans="5:8" x14ac:dyDescent="0.2">
      <c r="E402" s="8"/>
      <c r="G402" s="49"/>
      <c r="H402" s="14"/>
    </row>
    <row r="403" spans="5:8" x14ac:dyDescent="0.2">
      <c r="E403" s="8"/>
      <c r="G403" s="49"/>
      <c r="H403" s="14"/>
    </row>
    <row r="404" spans="5:8" x14ac:dyDescent="0.2">
      <c r="E404" s="8"/>
      <c r="G404" s="49"/>
      <c r="H404" s="14"/>
    </row>
    <row r="405" spans="5:8" x14ac:dyDescent="0.2">
      <c r="E405" s="8"/>
      <c r="G405" s="49"/>
      <c r="H405" s="14"/>
    </row>
    <row r="406" spans="5:8" x14ac:dyDescent="0.2">
      <c r="E406" s="8"/>
      <c r="G406" s="49"/>
      <c r="H406" s="14"/>
    </row>
    <row r="407" spans="5:8" x14ac:dyDescent="0.2">
      <c r="E407" s="8"/>
      <c r="G407" s="49"/>
      <c r="H407" s="14"/>
    </row>
    <row r="408" spans="5:8" x14ac:dyDescent="0.2">
      <c r="E408" s="8"/>
      <c r="G408" s="49"/>
      <c r="H408" s="14"/>
    </row>
    <row r="409" spans="5:8" x14ac:dyDescent="0.2">
      <c r="E409" s="8"/>
      <c r="G409" s="49"/>
      <c r="H409" s="14"/>
    </row>
    <row r="410" spans="5:8" x14ac:dyDescent="0.2">
      <c r="E410" s="8"/>
      <c r="G410" s="49"/>
      <c r="H410" s="14"/>
    </row>
    <row r="411" spans="5:8" x14ac:dyDescent="0.2">
      <c r="E411" s="8"/>
      <c r="G411" s="49"/>
      <c r="H411" s="14"/>
    </row>
    <row r="412" spans="5:8" x14ac:dyDescent="0.2">
      <c r="E412" s="8"/>
      <c r="G412" s="49"/>
      <c r="H412" s="14"/>
    </row>
    <row r="413" spans="5:8" x14ac:dyDescent="0.2">
      <c r="E413" s="8"/>
      <c r="G413" s="49"/>
      <c r="H413" s="14"/>
    </row>
    <row r="414" spans="5:8" x14ac:dyDescent="0.2">
      <c r="E414" s="8"/>
      <c r="G414" s="49"/>
      <c r="H414" s="14"/>
    </row>
    <row r="415" spans="5:8" x14ac:dyDescent="0.2">
      <c r="E415" s="8"/>
      <c r="G415" s="49"/>
      <c r="H415" s="14"/>
    </row>
    <row r="416" spans="5:8" x14ac:dyDescent="0.2">
      <c r="E416" s="8"/>
      <c r="G416" s="49"/>
      <c r="H416" s="14"/>
    </row>
    <row r="417" spans="5:8" x14ac:dyDescent="0.2">
      <c r="E417" s="8"/>
      <c r="G417" s="49"/>
      <c r="H417" s="14"/>
    </row>
    <row r="418" spans="5:8" x14ac:dyDescent="0.2">
      <c r="E418" s="8"/>
      <c r="G418" s="49"/>
      <c r="H418" s="14"/>
    </row>
    <row r="419" spans="5:8" x14ac:dyDescent="0.2">
      <c r="E419" s="8"/>
      <c r="G419" s="49"/>
      <c r="H419" s="14"/>
    </row>
    <row r="420" spans="5:8" x14ac:dyDescent="0.2">
      <c r="E420" s="8"/>
      <c r="G420" s="49"/>
      <c r="H420" s="14"/>
    </row>
    <row r="421" spans="5:8" x14ac:dyDescent="0.2">
      <c r="E421" s="8"/>
      <c r="G421" s="49"/>
      <c r="H421" s="14"/>
    </row>
    <row r="422" spans="5:8" x14ac:dyDescent="0.2">
      <c r="E422" s="8"/>
      <c r="G422" s="49"/>
      <c r="H422" s="14"/>
    </row>
    <row r="423" spans="5:8" x14ac:dyDescent="0.2">
      <c r="E423" s="8"/>
      <c r="G423" s="49"/>
      <c r="H423" s="14"/>
    </row>
    <row r="424" spans="5:8" x14ac:dyDescent="0.2">
      <c r="E424" s="8"/>
      <c r="G424" s="49"/>
      <c r="H424" s="14"/>
    </row>
    <row r="425" spans="5:8" x14ac:dyDescent="0.2">
      <c r="E425" s="8"/>
      <c r="G425" s="49"/>
      <c r="H425" s="14"/>
    </row>
    <row r="426" spans="5:8" x14ac:dyDescent="0.2">
      <c r="E426" s="8"/>
      <c r="G426" s="49"/>
      <c r="H426" s="14"/>
    </row>
    <row r="427" spans="5:8" x14ac:dyDescent="0.2">
      <c r="E427" s="8"/>
      <c r="G427" s="49"/>
      <c r="H427" s="14"/>
    </row>
    <row r="428" spans="5:8" x14ac:dyDescent="0.2">
      <c r="E428" s="8"/>
      <c r="G428" s="49"/>
      <c r="H428" s="14"/>
    </row>
    <row r="429" spans="5:8" x14ac:dyDescent="0.2">
      <c r="E429" s="8"/>
      <c r="G429" s="49"/>
      <c r="H429" s="14"/>
    </row>
    <row r="430" spans="5:8" x14ac:dyDescent="0.2">
      <c r="E430" s="8"/>
      <c r="G430" s="49"/>
      <c r="H430" s="14"/>
    </row>
    <row r="431" spans="5:8" x14ac:dyDescent="0.2">
      <c r="E431" s="8"/>
      <c r="G431" s="49"/>
      <c r="H431" s="14"/>
    </row>
    <row r="432" spans="5:8" x14ac:dyDescent="0.2">
      <c r="E432" s="8"/>
      <c r="G432" s="49"/>
      <c r="H432" s="14"/>
    </row>
    <row r="433" spans="5:8" x14ac:dyDescent="0.2">
      <c r="E433" s="8"/>
      <c r="G433" s="49"/>
      <c r="H433" s="14"/>
    </row>
    <row r="434" spans="5:8" x14ac:dyDescent="0.2">
      <c r="E434" s="8"/>
      <c r="G434" s="49"/>
      <c r="H434" s="14"/>
    </row>
    <row r="435" spans="5:8" x14ac:dyDescent="0.2">
      <c r="E435" s="8"/>
      <c r="G435" s="49"/>
      <c r="H435" s="14"/>
    </row>
    <row r="436" spans="5:8" x14ac:dyDescent="0.2">
      <c r="E436" s="8"/>
      <c r="G436" s="49"/>
      <c r="H436" s="14"/>
    </row>
    <row r="437" spans="5:8" x14ac:dyDescent="0.2">
      <c r="E437" s="8"/>
      <c r="G437" s="49"/>
      <c r="H437" s="14"/>
    </row>
    <row r="438" spans="5:8" x14ac:dyDescent="0.2">
      <c r="E438" s="8"/>
      <c r="G438" s="49"/>
      <c r="H438" s="14"/>
    </row>
    <row r="439" spans="5:8" x14ac:dyDescent="0.2">
      <c r="E439" s="8"/>
      <c r="G439" s="49"/>
      <c r="H439" s="14"/>
    </row>
    <row r="440" spans="5:8" x14ac:dyDescent="0.2">
      <c r="E440" s="8"/>
      <c r="G440" s="49"/>
      <c r="H440" s="14"/>
    </row>
    <row r="441" spans="5:8" x14ac:dyDescent="0.2">
      <c r="E441" s="8"/>
      <c r="G441" s="49"/>
      <c r="H441" s="14"/>
    </row>
    <row r="442" spans="5:8" x14ac:dyDescent="0.2">
      <c r="E442" s="8"/>
      <c r="G442" s="49"/>
      <c r="H442" s="14"/>
    </row>
    <row r="443" spans="5:8" x14ac:dyDescent="0.2">
      <c r="E443" s="8"/>
      <c r="G443" s="49"/>
      <c r="H443" s="14"/>
    </row>
    <row r="444" spans="5:8" x14ac:dyDescent="0.2">
      <c r="E444" s="8"/>
      <c r="G444" s="49"/>
      <c r="H444" s="14"/>
    </row>
    <row r="445" spans="5:8" x14ac:dyDescent="0.2">
      <c r="E445" s="8"/>
      <c r="G445" s="49"/>
      <c r="H445" s="14"/>
    </row>
    <row r="446" spans="5:8" x14ac:dyDescent="0.2">
      <c r="E446" s="8"/>
      <c r="G446" s="49"/>
      <c r="H446" s="14"/>
    </row>
    <row r="447" spans="5:8" x14ac:dyDescent="0.2">
      <c r="E447" s="8"/>
      <c r="G447" s="49"/>
      <c r="H447" s="14"/>
    </row>
    <row r="448" spans="5:8" x14ac:dyDescent="0.2">
      <c r="E448" s="8"/>
      <c r="G448" s="49"/>
      <c r="H448" s="14"/>
    </row>
    <row r="449" spans="5:8" x14ac:dyDescent="0.2">
      <c r="E449" s="8"/>
      <c r="G449" s="49"/>
      <c r="H449" s="14"/>
    </row>
    <row r="450" spans="5:8" x14ac:dyDescent="0.2">
      <c r="E450" s="8"/>
      <c r="G450" s="49"/>
      <c r="H450" s="14"/>
    </row>
    <row r="451" spans="5:8" x14ac:dyDescent="0.2">
      <c r="E451" s="8"/>
      <c r="G451" s="49"/>
      <c r="H451" s="14"/>
    </row>
    <row r="452" spans="5:8" x14ac:dyDescent="0.2">
      <c r="E452" s="8"/>
      <c r="G452" s="49"/>
      <c r="H452" s="14"/>
    </row>
    <row r="453" spans="5:8" x14ac:dyDescent="0.2">
      <c r="E453" s="8"/>
      <c r="G453" s="49"/>
      <c r="H453" s="14"/>
    </row>
    <row r="454" spans="5:8" x14ac:dyDescent="0.2">
      <c r="E454" s="8"/>
      <c r="G454" s="49"/>
      <c r="H454" s="14"/>
    </row>
    <row r="455" spans="5:8" x14ac:dyDescent="0.2">
      <c r="E455" s="8"/>
      <c r="G455" s="49"/>
      <c r="H455" s="14"/>
    </row>
    <row r="456" spans="5:8" x14ac:dyDescent="0.2">
      <c r="E456" s="8"/>
      <c r="G456" s="49"/>
      <c r="H456" s="14"/>
    </row>
    <row r="457" spans="5:8" x14ac:dyDescent="0.2">
      <c r="E457" s="8"/>
      <c r="G457" s="49"/>
      <c r="H457" s="14"/>
    </row>
    <row r="458" spans="5:8" x14ac:dyDescent="0.2">
      <c r="E458" s="8"/>
      <c r="G458" s="49"/>
      <c r="H458" s="14"/>
    </row>
    <row r="459" spans="5:8" x14ac:dyDescent="0.2">
      <c r="E459" s="8"/>
      <c r="G459" s="49"/>
      <c r="H459" s="14"/>
    </row>
    <row r="460" spans="5:8" x14ac:dyDescent="0.2">
      <c r="E460" s="8"/>
      <c r="G460" s="49"/>
      <c r="H460" s="14"/>
    </row>
    <row r="461" spans="5:8" x14ac:dyDescent="0.2">
      <c r="E461" s="8"/>
      <c r="G461" s="49"/>
      <c r="H461" s="14"/>
    </row>
    <row r="462" spans="5:8" x14ac:dyDescent="0.2">
      <c r="E462" s="8"/>
      <c r="G462" s="49"/>
      <c r="H462" s="14"/>
    </row>
    <row r="463" spans="5:8" x14ac:dyDescent="0.2">
      <c r="E463" s="8"/>
      <c r="G463" s="49"/>
      <c r="H463" s="14"/>
    </row>
    <row r="464" spans="5:8" x14ac:dyDescent="0.2">
      <c r="E464" s="8"/>
      <c r="G464" s="49"/>
      <c r="H464" s="14"/>
    </row>
    <row r="465" spans="5:8" x14ac:dyDescent="0.2">
      <c r="E465" s="8"/>
      <c r="G465" s="49"/>
      <c r="H465" s="14"/>
    </row>
    <row r="466" spans="5:8" x14ac:dyDescent="0.2">
      <c r="E466" s="8"/>
      <c r="G466" s="49"/>
      <c r="H466" s="14"/>
    </row>
    <row r="467" spans="5:8" x14ac:dyDescent="0.2">
      <c r="E467" s="8"/>
      <c r="G467" s="49"/>
      <c r="H467" s="14"/>
    </row>
    <row r="468" spans="5:8" x14ac:dyDescent="0.2">
      <c r="E468" s="8"/>
      <c r="G468" s="49"/>
      <c r="H468" s="14"/>
    </row>
    <row r="469" spans="5:8" x14ac:dyDescent="0.2">
      <c r="E469" s="8"/>
      <c r="G469" s="49"/>
      <c r="H469" s="14"/>
    </row>
    <row r="470" spans="5:8" x14ac:dyDescent="0.2">
      <c r="E470" s="8"/>
      <c r="G470" s="49"/>
      <c r="H470" s="14"/>
    </row>
    <row r="471" spans="5:8" x14ac:dyDescent="0.2">
      <c r="E471" s="8"/>
      <c r="G471" s="49"/>
      <c r="H471" s="14"/>
    </row>
    <row r="472" spans="5:8" x14ac:dyDescent="0.2">
      <c r="E472" s="8"/>
      <c r="G472" s="49"/>
      <c r="H472" s="14"/>
    </row>
    <row r="473" spans="5:8" x14ac:dyDescent="0.2">
      <c r="E473" s="8"/>
      <c r="G473" s="49"/>
      <c r="H473" s="14"/>
    </row>
    <row r="474" spans="5:8" x14ac:dyDescent="0.2">
      <c r="E474" s="8"/>
      <c r="G474" s="49"/>
      <c r="H474" s="14"/>
    </row>
    <row r="475" spans="5:8" x14ac:dyDescent="0.2">
      <c r="E475" s="8"/>
      <c r="G475" s="49"/>
      <c r="H475" s="14"/>
    </row>
    <row r="476" spans="5:8" x14ac:dyDescent="0.2">
      <c r="E476" s="8"/>
      <c r="G476" s="49"/>
      <c r="H476" s="14"/>
    </row>
    <row r="477" spans="5:8" x14ac:dyDescent="0.2">
      <c r="E477" s="8"/>
      <c r="G477" s="49"/>
      <c r="H477" s="14"/>
    </row>
    <row r="478" spans="5:8" x14ac:dyDescent="0.2">
      <c r="E478" s="8"/>
      <c r="G478" s="49"/>
      <c r="H478" s="14"/>
    </row>
    <row r="479" spans="5:8" x14ac:dyDescent="0.2">
      <c r="E479" s="8"/>
      <c r="G479" s="49"/>
      <c r="H479" s="14"/>
    </row>
    <row r="480" spans="5:8" x14ac:dyDescent="0.2">
      <c r="E480" s="8"/>
      <c r="G480" s="49"/>
      <c r="H480" s="14"/>
    </row>
    <row r="481" spans="5:8" x14ac:dyDescent="0.2">
      <c r="E481" s="8"/>
      <c r="G481" s="49"/>
      <c r="H481" s="14"/>
    </row>
    <row r="482" spans="5:8" x14ac:dyDescent="0.2">
      <c r="E482" s="8"/>
      <c r="G482" s="49"/>
      <c r="H482" s="14"/>
    </row>
    <row r="483" spans="5:8" x14ac:dyDescent="0.2">
      <c r="E483" s="8"/>
      <c r="G483" s="49"/>
      <c r="H483" s="14"/>
    </row>
    <row r="484" spans="5:8" x14ac:dyDescent="0.2">
      <c r="E484" s="8"/>
      <c r="G484" s="49"/>
      <c r="H484" s="14"/>
    </row>
    <row r="485" spans="5:8" x14ac:dyDescent="0.2">
      <c r="E485" s="8"/>
      <c r="G485" s="49"/>
      <c r="H485" s="14"/>
    </row>
    <row r="486" spans="5:8" x14ac:dyDescent="0.2">
      <c r="E486" s="8"/>
      <c r="G486" s="49"/>
      <c r="H486" s="14"/>
    </row>
    <row r="487" spans="5:8" x14ac:dyDescent="0.2">
      <c r="E487" s="8"/>
      <c r="G487" s="49"/>
      <c r="H487" s="14"/>
    </row>
    <row r="488" spans="5:8" x14ac:dyDescent="0.2">
      <c r="E488" s="8"/>
      <c r="G488" s="49"/>
      <c r="H488" s="14"/>
    </row>
    <row r="489" spans="5:8" x14ac:dyDescent="0.2">
      <c r="E489" s="8"/>
      <c r="G489" s="49"/>
      <c r="H489" s="14"/>
    </row>
    <row r="490" spans="5:8" x14ac:dyDescent="0.2">
      <c r="E490" s="8"/>
      <c r="G490" s="49"/>
      <c r="H490" s="14"/>
    </row>
    <row r="491" spans="5:8" x14ac:dyDescent="0.2">
      <c r="E491" s="8"/>
      <c r="G491" s="49"/>
      <c r="H491" s="14"/>
    </row>
    <row r="492" spans="5:8" x14ac:dyDescent="0.2">
      <c r="E492" s="8"/>
      <c r="G492" s="49"/>
      <c r="H492" s="14"/>
    </row>
    <row r="493" spans="5:8" x14ac:dyDescent="0.2">
      <c r="E493" s="8"/>
      <c r="G493" s="49"/>
      <c r="H493" s="14"/>
    </row>
    <row r="494" spans="5:8" x14ac:dyDescent="0.2">
      <c r="E494" s="8"/>
      <c r="G494" s="49"/>
      <c r="H494" s="14"/>
    </row>
    <row r="495" spans="5:8" x14ac:dyDescent="0.2">
      <c r="E495" s="8"/>
      <c r="G495" s="49"/>
      <c r="H495" s="14"/>
    </row>
    <row r="496" spans="5:8" x14ac:dyDescent="0.2">
      <c r="E496" s="8"/>
      <c r="G496" s="49"/>
      <c r="H496" s="14"/>
    </row>
    <row r="497" spans="5:8" x14ac:dyDescent="0.2">
      <c r="E497" s="8"/>
      <c r="G497" s="49"/>
      <c r="H497" s="14"/>
    </row>
    <row r="498" spans="5:8" x14ac:dyDescent="0.2">
      <c r="E498" s="8"/>
      <c r="G498" s="49"/>
      <c r="H498" s="14"/>
    </row>
    <row r="499" spans="5:8" x14ac:dyDescent="0.2">
      <c r="E499" s="8"/>
      <c r="G499" s="49"/>
      <c r="H499" s="14"/>
    </row>
    <row r="500" spans="5:8" x14ac:dyDescent="0.2">
      <c r="E500" s="8"/>
      <c r="G500" s="49"/>
      <c r="H500" s="14"/>
    </row>
    <row r="501" spans="5:8" x14ac:dyDescent="0.2">
      <c r="E501" s="8"/>
      <c r="G501" s="49"/>
      <c r="H501" s="14"/>
    </row>
    <row r="502" spans="5:8" x14ac:dyDescent="0.2">
      <c r="E502" s="8"/>
      <c r="G502" s="49"/>
      <c r="H502" s="14"/>
    </row>
    <row r="503" spans="5:8" x14ac:dyDescent="0.2">
      <c r="E503" s="8"/>
      <c r="G503" s="49"/>
      <c r="H503" s="14"/>
    </row>
    <row r="504" spans="5:8" x14ac:dyDescent="0.2">
      <c r="E504" s="8"/>
      <c r="G504" s="49"/>
      <c r="H504" s="14"/>
    </row>
    <row r="505" spans="5:8" x14ac:dyDescent="0.2">
      <c r="E505" s="8"/>
      <c r="G505" s="49"/>
      <c r="H505" s="14"/>
    </row>
    <row r="506" spans="5:8" x14ac:dyDescent="0.2">
      <c r="E506" s="8"/>
      <c r="G506" s="49"/>
      <c r="H506" s="14"/>
    </row>
    <row r="507" spans="5:8" x14ac:dyDescent="0.2">
      <c r="E507" s="8"/>
      <c r="G507" s="49"/>
      <c r="H507" s="14"/>
    </row>
    <row r="508" spans="5:8" x14ac:dyDescent="0.2">
      <c r="E508" s="8"/>
      <c r="G508" s="49"/>
      <c r="H508" s="14"/>
    </row>
    <row r="509" spans="5:8" x14ac:dyDescent="0.2">
      <c r="E509" s="8"/>
      <c r="G509" s="49"/>
      <c r="H509" s="14"/>
    </row>
    <row r="510" spans="5:8" x14ac:dyDescent="0.2">
      <c r="E510" s="8"/>
      <c r="G510" s="49"/>
      <c r="H510" s="14"/>
    </row>
    <row r="511" spans="5:8" x14ac:dyDescent="0.2">
      <c r="E511" s="8"/>
      <c r="G511" s="49"/>
      <c r="H511" s="14"/>
    </row>
    <row r="512" spans="5:8" x14ac:dyDescent="0.2">
      <c r="E512" s="8"/>
      <c r="G512" s="49"/>
      <c r="H512" s="14"/>
    </row>
    <row r="513" spans="5:8" x14ac:dyDescent="0.2">
      <c r="E513" s="8"/>
      <c r="G513" s="49"/>
      <c r="H513" s="14"/>
    </row>
    <row r="514" spans="5:8" x14ac:dyDescent="0.2">
      <c r="E514" s="8"/>
      <c r="G514" s="49"/>
      <c r="H514" s="14"/>
    </row>
    <row r="515" spans="5:8" x14ac:dyDescent="0.2">
      <c r="E515" s="8"/>
      <c r="G515" s="49"/>
      <c r="H515" s="14"/>
    </row>
    <row r="516" spans="5:8" x14ac:dyDescent="0.2">
      <c r="E516" s="8"/>
      <c r="G516" s="49"/>
      <c r="H516" s="14"/>
    </row>
    <row r="517" spans="5:8" x14ac:dyDescent="0.2">
      <c r="E517" s="8"/>
      <c r="G517" s="49"/>
      <c r="H517" s="14"/>
    </row>
    <row r="518" spans="5:8" x14ac:dyDescent="0.2">
      <c r="E518" s="8"/>
      <c r="G518" s="49"/>
      <c r="H518" s="14"/>
    </row>
    <row r="519" spans="5:8" x14ac:dyDescent="0.2">
      <c r="E519" s="8"/>
      <c r="G519" s="49"/>
      <c r="H519" s="14"/>
    </row>
    <row r="520" spans="5:8" x14ac:dyDescent="0.2">
      <c r="E520" s="8"/>
      <c r="G520" s="49"/>
      <c r="H520" s="14"/>
    </row>
    <row r="521" spans="5:8" x14ac:dyDescent="0.2">
      <c r="E521" s="8"/>
      <c r="G521" s="49"/>
      <c r="H521" s="14"/>
    </row>
    <row r="522" spans="5:8" x14ac:dyDescent="0.2">
      <c r="E522" s="8"/>
      <c r="G522" s="49"/>
      <c r="H522" s="14"/>
    </row>
    <row r="523" spans="5:8" x14ac:dyDescent="0.2">
      <c r="E523" s="8"/>
      <c r="G523" s="49"/>
      <c r="H523" s="14"/>
    </row>
    <row r="524" spans="5:8" x14ac:dyDescent="0.2">
      <c r="E524" s="8"/>
      <c r="G524" s="49"/>
      <c r="H524" s="14"/>
    </row>
    <row r="525" spans="5:8" x14ac:dyDescent="0.2">
      <c r="E525" s="8"/>
      <c r="G525" s="49"/>
      <c r="H525" s="14"/>
    </row>
    <row r="526" spans="5:8" x14ac:dyDescent="0.2">
      <c r="E526" s="8"/>
      <c r="G526" s="49"/>
      <c r="H526" s="14"/>
    </row>
    <row r="527" spans="5:8" x14ac:dyDescent="0.2">
      <c r="E527" s="8"/>
      <c r="G527" s="49"/>
      <c r="H527" s="14"/>
    </row>
    <row r="528" spans="5:8" x14ac:dyDescent="0.2">
      <c r="E528" s="8"/>
      <c r="G528" s="49"/>
      <c r="H528" s="14"/>
    </row>
    <row r="529" spans="5:8" x14ac:dyDescent="0.2">
      <c r="E529" s="8"/>
      <c r="G529" s="49"/>
      <c r="H529" s="14"/>
    </row>
    <row r="530" spans="5:8" x14ac:dyDescent="0.2">
      <c r="E530" s="8"/>
      <c r="G530" s="49"/>
      <c r="H530" s="14"/>
    </row>
    <row r="531" spans="5:8" x14ac:dyDescent="0.2">
      <c r="E531" s="8"/>
      <c r="G531" s="49"/>
      <c r="H531" s="14"/>
    </row>
    <row r="532" spans="5:8" x14ac:dyDescent="0.2">
      <c r="E532" s="8"/>
      <c r="G532" s="49"/>
      <c r="H532" s="14"/>
    </row>
    <row r="533" spans="5:8" x14ac:dyDescent="0.2">
      <c r="E533" s="8"/>
      <c r="G533" s="49"/>
      <c r="H533" s="14"/>
    </row>
    <row r="534" spans="5:8" x14ac:dyDescent="0.2">
      <c r="E534" s="8"/>
      <c r="G534" s="49"/>
      <c r="H534" s="14"/>
    </row>
    <row r="535" spans="5:8" x14ac:dyDescent="0.2">
      <c r="E535" s="8"/>
      <c r="G535" s="49"/>
      <c r="H535" s="14"/>
    </row>
    <row r="536" spans="5:8" x14ac:dyDescent="0.2">
      <c r="E536" s="8"/>
      <c r="G536" s="49"/>
      <c r="H536" s="14"/>
    </row>
    <row r="537" spans="5:8" x14ac:dyDescent="0.2">
      <c r="E537" s="8"/>
      <c r="G537" s="49"/>
      <c r="H537" s="14"/>
    </row>
    <row r="538" spans="5:8" x14ac:dyDescent="0.2">
      <c r="E538" s="8"/>
      <c r="G538" s="49"/>
      <c r="H538" s="14"/>
    </row>
    <row r="539" spans="5:8" x14ac:dyDescent="0.2">
      <c r="E539" s="8"/>
      <c r="G539" s="49"/>
      <c r="H539" s="14"/>
    </row>
    <row r="540" spans="5:8" x14ac:dyDescent="0.2">
      <c r="E540" s="8"/>
      <c r="G540" s="49"/>
      <c r="H540" s="14"/>
    </row>
    <row r="541" spans="5:8" x14ac:dyDescent="0.2">
      <c r="E541" s="8"/>
      <c r="G541" s="49"/>
      <c r="H541" s="14"/>
    </row>
    <row r="542" spans="5:8" x14ac:dyDescent="0.2">
      <c r="E542" s="8"/>
      <c r="G542" s="49"/>
      <c r="H542" s="14"/>
    </row>
    <row r="543" spans="5:8" x14ac:dyDescent="0.2">
      <c r="E543" s="8"/>
      <c r="G543" s="49"/>
      <c r="H543" s="14"/>
    </row>
    <row r="544" spans="5:8" x14ac:dyDescent="0.2">
      <c r="E544" s="8"/>
      <c r="G544" s="49"/>
      <c r="H544" s="14"/>
    </row>
    <row r="545" spans="5:8" x14ac:dyDescent="0.2">
      <c r="E545" s="8"/>
      <c r="G545" s="49"/>
      <c r="H545" s="14"/>
    </row>
    <row r="546" spans="5:8" x14ac:dyDescent="0.2">
      <c r="E546" s="8"/>
      <c r="G546" s="49"/>
      <c r="H546" s="14"/>
    </row>
    <row r="547" spans="5:8" x14ac:dyDescent="0.2">
      <c r="E547" s="8"/>
      <c r="G547" s="49"/>
      <c r="H547" s="14"/>
    </row>
    <row r="548" spans="5:8" x14ac:dyDescent="0.2">
      <c r="E548" s="8"/>
      <c r="G548" s="49"/>
      <c r="H548" s="14"/>
    </row>
    <row r="549" spans="5:8" x14ac:dyDescent="0.2">
      <c r="E549" s="8"/>
      <c r="G549" s="49"/>
      <c r="H549" s="14"/>
    </row>
    <row r="550" spans="5:8" x14ac:dyDescent="0.2">
      <c r="E550" s="8"/>
      <c r="G550" s="49"/>
      <c r="H550" s="14"/>
    </row>
    <row r="551" spans="5:8" x14ac:dyDescent="0.2">
      <c r="E551" s="8"/>
      <c r="G551" s="49"/>
      <c r="H551" s="14"/>
    </row>
    <row r="552" spans="5:8" x14ac:dyDescent="0.2">
      <c r="E552" s="8"/>
      <c r="G552" s="49"/>
      <c r="H552" s="14"/>
    </row>
    <row r="553" spans="5:8" x14ac:dyDescent="0.2">
      <c r="E553" s="8"/>
      <c r="G553" s="49"/>
      <c r="H553" s="14"/>
    </row>
    <row r="554" spans="5:8" x14ac:dyDescent="0.2">
      <c r="E554" s="8"/>
      <c r="G554" s="49"/>
      <c r="H554" s="14"/>
    </row>
    <row r="555" spans="5:8" x14ac:dyDescent="0.2">
      <c r="E555" s="8"/>
      <c r="G555" s="49"/>
      <c r="H555" s="14"/>
    </row>
    <row r="556" spans="5:8" x14ac:dyDescent="0.2">
      <c r="E556" s="8"/>
      <c r="G556" s="49"/>
      <c r="H556" s="14"/>
    </row>
    <row r="557" spans="5:8" x14ac:dyDescent="0.2">
      <c r="E557" s="8"/>
      <c r="G557" s="49"/>
      <c r="H557" s="14"/>
    </row>
    <row r="558" spans="5:8" x14ac:dyDescent="0.2">
      <c r="E558" s="8"/>
      <c r="G558" s="49"/>
      <c r="H558" s="14"/>
    </row>
    <row r="559" spans="5:8" x14ac:dyDescent="0.2">
      <c r="E559" s="8"/>
      <c r="G559" s="49"/>
      <c r="H559" s="14"/>
    </row>
    <row r="560" spans="5:8" x14ac:dyDescent="0.2">
      <c r="E560" s="8"/>
      <c r="G560" s="49"/>
      <c r="H560" s="14"/>
    </row>
    <row r="561" spans="5:8" x14ac:dyDescent="0.2">
      <c r="E561" s="8"/>
      <c r="G561" s="49"/>
      <c r="H561" s="14"/>
    </row>
    <row r="562" spans="5:8" x14ac:dyDescent="0.2">
      <c r="E562" s="8"/>
      <c r="G562" s="49"/>
      <c r="H562" s="14"/>
    </row>
    <row r="563" spans="5:8" x14ac:dyDescent="0.2">
      <c r="E563" s="8"/>
      <c r="G563" s="49"/>
      <c r="H563" s="14"/>
    </row>
    <row r="564" spans="5:8" x14ac:dyDescent="0.2">
      <c r="E564" s="8"/>
      <c r="G564" s="49"/>
      <c r="H564" s="14"/>
    </row>
    <row r="565" spans="5:8" x14ac:dyDescent="0.2">
      <c r="E565" s="8"/>
      <c r="G565" s="49"/>
      <c r="H565" s="14"/>
    </row>
    <row r="566" spans="5:8" x14ac:dyDescent="0.2">
      <c r="E566" s="8"/>
      <c r="G566" s="49"/>
      <c r="H566" s="14"/>
    </row>
    <row r="567" spans="5:8" x14ac:dyDescent="0.2">
      <c r="E567" s="8"/>
      <c r="G567" s="49"/>
      <c r="H567" s="14"/>
    </row>
    <row r="568" spans="5:8" x14ac:dyDescent="0.2">
      <c r="E568" s="8"/>
      <c r="G568" s="49"/>
      <c r="H568" s="14"/>
    </row>
    <row r="569" spans="5:8" x14ac:dyDescent="0.2">
      <c r="E569" s="8"/>
      <c r="G569" s="49"/>
      <c r="H569" s="14"/>
    </row>
    <row r="570" spans="5:8" x14ac:dyDescent="0.2">
      <c r="E570" s="8"/>
      <c r="G570" s="49"/>
      <c r="H570" s="14"/>
    </row>
    <row r="571" spans="5:8" x14ac:dyDescent="0.2">
      <c r="E571" s="8"/>
      <c r="G571" s="49"/>
      <c r="H571" s="14"/>
    </row>
    <row r="572" spans="5:8" x14ac:dyDescent="0.2">
      <c r="E572" s="8"/>
      <c r="G572" s="49"/>
      <c r="H572" s="14"/>
    </row>
    <row r="573" spans="5:8" x14ac:dyDescent="0.2">
      <c r="E573" s="8"/>
      <c r="G573" s="49"/>
      <c r="H573" s="14"/>
    </row>
    <row r="574" spans="5:8" x14ac:dyDescent="0.2">
      <c r="E574" s="8"/>
      <c r="G574" s="49"/>
      <c r="H574" s="14"/>
    </row>
    <row r="575" spans="5:8" x14ac:dyDescent="0.2">
      <c r="E575" s="8"/>
      <c r="G575" s="49"/>
      <c r="H575" s="14"/>
    </row>
    <row r="576" spans="5:8" x14ac:dyDescent="0.2">
      <c r="E576" s="8"/>
      <c r="G576" s="49"/>
      <c r="H576" s="14"/>
    </row>
    <row r="577" spans="5:8" x14ac:dyDescent="0.2">
      <c r="E577" s="8"/>
      <c r="G577" s="49"/>
      <c r="H577" s="14"/>
    </row>
    <row r="578" spans="5:8" x14ac:dyDescent="0.2">
      <c r="E578" s="8"/>
      <c r="G578" s="49"/>
      <c r="H578" s="14"/>
    </row>
    <row r="579" spans="5:8" x14ac:dyDescent="0.2">
      <c r="E579" s="8"/>
      <c r="G579" s="49"/>
      <c r="H579" s="14"/>
    </row>
    <row r="580" spans="5:8" x14ac:dyDescent="0.2">
      <c r="E580" s="8"/>
      <c r="G580" s="49"/>
      <c r="H580" s="14"/>
    </row>
    <row r="581" spans="5:8" x14ac:dyDescent="0.2">
      <c r="E581" s="8"/>
      <c r="G581" s="49"/>
      <c r="H581" s="14"/>
    </row>
    <row r="582" spans="5:8" x14ac:dyDescent="0.2">
      <c r="E582" s="8"/>
      <c r="G582" s="49"/>
      <c r="H582" s="14"/>
    </row>
    <row r="583" spans="5:8" x14ac:dyDescent="0.2">
      <c r="E583" s="8"/>
      <c r="G583" s="49"/>
      <c r="H583" s="14"/>
    </row>
    <row r="584" spans="5:8" x14ac:dyDescent="0.2">
      <c r="E584" s="8"/>
      <c r="G584" s="49"/>
      <c r="H584" s="14"/>
    </row>
    <row r="585" spans="5:8" x14ac:dyDescent="0.2">
      <c r="E585" s="8"/>
      <c r="G585" s="49"/>
      <c r="H585" s="14"/>
    </row>
    <row r="586" spans="5:8" x14ac:dyDescent="0.2">
      <c r="E586" s="8"/>
      <c r="G586" s="49"/>
      <c r="H586" s="14"/>
    </row>
    <row r="587" spans="5:8" x14ac:dyDescent="0.2">
      <c r="E587" s="8"/>
      <c r="G587" s="49"/>
      <c r="H587" s="14"/>
    </row>
    <row r="588" spans="5:8" x14ac:dyDescent="0.2">
      <c r="E588" s="8"/>
      <c r="G588" s="49"/>
      <c r="H588" s="14"/>
    </row>
    <row r="589" spans="5:8" x14ac:dyDescent="0.2">
      <c r="E589" s="8"/>
      <c r="G589" s="49"/>
      <c r="H589" s="14"/>
    </row>
    <row r="590" spans="5:8" x14ac:dyDescent="0.2">
      <c r="E590" s="8"/>
      <c r="G590" s="49"/>
      <c r="H590" s="14"/>
    </row>
    <row r="591" spans="5:8" x14ac:dyDescent="0.2">
      <c r="E591" s="8"/>
      <c r="G591" s="49"/>
      <c r="H591" s="14"/>
    </row>
    <row r="592" spans="5:8" x14ac:dyDescent="0.2">
      <c r="E592" s="8"/>
      <c r="G592" s="49"/>
      <c r="H592" s="14"/>
    </row>
    <row r="593" spans="5:8" x14ac:dyDescent="0.2">
      <c r="E593" s="8"/>
      <c r="G593" s="49"/>
      <c r="H593" s="14"/>
    </row>
    <row r="594" spans="5:8" x14ac:dyDescent="0.2">
      <c r="E594" s="8"/>
      <c r="G594" s="49"/>
      <c r="H594" s="14"/>
    </row>
    <row r="595" spans="5:8" x14ac:dyDescent="0.2">
      <c r="E595" s="8"/>
      <c r="G595" s="49"/>
      <c r="H595" s="14"/>
    </row>
    <row r="596" spans="5:8" x14ac:dyDescent="0.2">
      <c r="E596" s="8"/>
      <c r="G596" s="49"/>
      <c r="H596" s="14"/>
    </row>
    <row r="597" spans="5:8" x14ac:dyDescent="0.2">
      <c r="E597" s="8"/>
      <c r="G597" s="49"/>
      <c r="H597" s="14"/>
    </row>
    <row r="598" spans="5:8" x14ac:dyDescent="0.2">
      <c r="E598" s="8"/>
      <c r="G598" s="49"/>
      <c r="H598" s="14"/>
    </row>
    <row r="599" spans="5:8" x14ac:dyDescent="0.2">
      <c r="E599" s="8"/>
      <c r="G599" s="49"/>
      <c r="H599" s="14"/>
    </row>
    <row r="600" spans="5:8" x14ac:dyDescent="0.2">
      <c r="E600" s="8"/>
      <c r="G600" s="49"/>
      <c r="H600" s="14"/>
    </row>
    <row r="601" spans="5:8" x14ac:dyDescent="0.2">
      <c r="E601" s="8"/>
      <c r="G601" s="49"/>
      <c r="H601" s="14"/>
    </row>
    <row r="602" spans="5:8" x14ac:dyDescent="0.2">
      <c r="E602" s="8"/>
      <c r="G602" s="49"/>
      <c r="H602" s="14"/>
    </row>
    <row r="603" spans="5:8" x14ac:dyDescent="0.2">
      <c r="E603" s="8"/>
      <c r="G603" s="49"/>
      <c r="H603" s="14"/>
    </row>
    <row r="604" spans="5:8" x14ac:dyDescent="0.2">
      <c r="E604" s="8"/>
      <c r="G604" s="49"/>
      <c r="H604" s="14"/>
    </row>
    <row r="605" spans="5:8" x14ac:dyDescent="0.2">
      <c r="E605" s="8"/>
      <c r="G605" s="49"/>
      <c r="H605" s="14"/>
    </row>
    <row r="606" spans="5:8" x14ac:dyDescent="0.2">
      <c r="E606" s="8"/>
      <c r="G606" s="49"/>
      <c r="H606" s="14"/>
    </row>
    <row r="607" spans="5:8" x14ac:dyDescent="0.2">
      <c r="E607" s="8"/>
      <c r="G607" s="49"/>
      <c r="H607" s="14"/>
    </row>
    <row r="608" spans="5:8" x14ac:dyDescent="0.2">
      <c r="E608" s="8"/>
      <c r="G608" s="49"/>
      <c r="H608" s="14"/>
    </row>
    <row r="609" spans="5:8" x14ac:dyDescent="0.2">
      <c r="E609" s="8"/>
      <c r="G609" s="49"/>
      <c r="H609" s="14"/>
    </row>
    <row r="610" spans="5:8" x14ac:dyDescent="0.2">
      <c r="E610" s="8"/>
      <c r="G610" s="49"/>
      <c r="H610" s="14"/>
    </row>
    <row r="611" spans="5:8" x14ac:dyDescent="0.2">
      <c r="E611" s="8"/>
      <c r="G611" s="49"/>
      <c r="H611" s="14"/>
    </row>
    <row r="612" spans="5:8" x14ac:dyDescent="0.2">
      <c r="E612" s="8"/>
      <c r="G612" s="49"/>
      <c r="H612" s="14"/>
    </row>
    <row r="613" spans="5:8" x14ac:dyDescent="0.2">
      <c r="E613" s="8"/>
      <c r="G613" s="49"/>
      <c r="H613" s="14"/>
    </row>
    <row r="614" spans="5:8" x14ac:dyDescent="0.2">
      <c r="E614" s="8"/>
      <c r="G614" s="49"/>
      <c r="H614" s="14"/>
    </row>
    <row r="615" spans="5:8" x14ac:dyDescent="0.2">
      <c r="E615" s="8"/>
      <c r="G615" s="49"/>
      <c r="H615" s="14"/>
    </row>
    <row r="616" spans="5:8" x14ac:dyDescent="0.2">
      <c r="E616" s="8"/>
      <c r="G616" s="49"/>
      <c r="H616" s="14"/>
    </row>
    <row r="617" spans="5:8" x14ac:dyDescent="0.2">
      <c r="E617" s="8"/>
      <c r="G617" s="49"/>
      <c r="H617" s="14"/>
    </row>
    <row r="618" spans="5:8" x14ac:dyDescent="0.2">
      <c r="E618" s="8"/>
      <c r="G618" s="49"/>
      <c r="H618" s="14"/>
    </row>
    <row r="619" spans="5:8" x14ac:dyDescent="0.2">
      <c r="E619" s="8"/>
      <c r="G619" s="49"/>
      <c r="H619" s="14"/>
    </row>
    <row r="620" spans="5:8" x14ac:dyDescent="0.2">
      <c r="E620" s="8"/>
      <c r="G620" s="49"/>
      <c r="H620" s="14"/>
    </row>
    <row r="621" spans="5:8" x14ac:dyDescent="0.2">
      <c r="E621" s="8"/>
      <c r="G621" s="49"/>
      <c r="H621" s="14"/>
    </row>
    <row r="622" spans="5:8" x14ac:dyDescent="0.2">
      <c r="E622" s="8"/>
      <c r="G622" s="49"/>
      <c r="H622" s="14"/>
    </row>
    <row r="623" spans="5:8" x14ac:dyDescent="0.2">
      <c r="E623" s="8"/>
      <c r="G623" s="49"/>
      <c r="H623" s="14"/>
    </row>
    <row r="624" spans="5:8" x14ac:dyDescent="0.2">
      <c r="E624" s="8"/>
      <c r="G624" s="49"/>
      <c r="H624" s="14"/>
    </row>
    <row r="625" spans="5:8" x14ac:dyDescent="0.2">
      <c r="E625" s="8"/>
      <c r="G625" s="49"/>
      <c r="H625" s="14"/>
    </row>
    <row r="626" spans="5:8" x14ac:dyDescent="0.2">
      <c r="E626" s="8"/>
      <c r="G626" s="49"/>
      <c r="H626" s="14"/>
    </row>
  </sheetData>
  <mergeCells count="1">
    <mergeCell ref="B1:C1"/>
  </mergeCells>
  <conditionalFormatting sqref="G1:G3 G5:G116">
    <cfRule type="cellIs" dxfId="0" priority="2" stopIfTrue="1" operator="between">
      <formula>0.009</formula>
      <formula>-0.009</formula>
    </cfRule>
  </conditionalFormatting>
  <hyperlinks>
    <hyperlink ref="A2" location="Index!A1" display="-" xr:uid="{8E1EB27D-884D-45A6-A07D-2AF22FD6C1BF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JBN50</vt:lpstr>
      <vt:lpstr>'JBN50'!Print_Area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