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4C622596-89EB-41AA-A80F-BC6CDC4AF843}" xr6:coauthVersionLast="47" xr6:coauthVersionMax="47" xr10:uidLastSave="{00000000-0000-0000-0000-000000000000}"/>
  <bookViews>
    <workbookView xWindow="-120" yWindow="-120" windowWidth="29040" windowHeight="15720" xr2:uid="{7291B499-DD8C-4F12-BA28-9EE7F24AB421}"/>
  </bookViews>
  <sheets>
    <sheet name="JBLOW" sheetId="7" r:id="rId1"/>
  </sheets>
  <definedNames>
    <definedName name="_xlnm.Print_Area" localSheetId="0">JBLOW!$B$1:$I$88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7" l="1"/>
  <c r="F31" i="7"/>
  <c r="G27" i="7"/>
  <c r="F27" i="7"/>
  <c r="G24" i="7"/>
  <c r="F24" i="7"/>
  <c r="F32" i="7" s="1"/>
  <c r="G9" i="7"/>
  <c r="F9" i="7"/>
  <c r="F36" i="7" l="1"/>
  <c r="G36" i="7"/>
  <c r="G32" i="7"/>
  <c r="F12" i="7"/>
  <c r="G12" i="7"/>
</calcChain>
</file>

<file path=xl/sharedStrings.xml><?xml version="1.0" encoding="utf-8"?>
<sst xmlns="http://schemas.openxmlformats.org/spreadsheetml/2006/main" count="77" uniqueCount="61">
  <si>
    <t>Quantity</t>
  </si>
  <si>
    <t>Market/Fair Value
 (Rs. in Lakhs)</t>
  </si>
  <si>
    <t>% to Net
 Assets</t>
  </si>
  <si>
    <t xml:space="preserve">Yield to Maturity </t>
  </si>
  <si>
    <t xml:space="preserve">Name of the Instrument </t>
  </si>
  <si>
    <t>ISIN</t>
  </si>
  <si>
    <t>Fortnightly Portfolio Statement as on February 15, 2026</t>
  </si>
  <si>
    <t>JioBlackRock Low Duration Fund</t>
  </si>
  <si>
    <t>Yield to Call ^</t>
  </si>
  <si>
    <t>Money Market Instruments</t>
  </si>
  <si>
    <t>Certificate of Deposit</t>
  </si>
  <si>
    <t>CRISIL A1+</t>
  </si>
  <si>
    <t>HDFC Bank Ltd (18-Feb-2026)</t>
  </si>
  <si>
    <t>INE040A16HZ8</t>
  </si>
  <si>
    <t>Sub Total</t>
  </si>
  <si>
    <t>Commercial Paper</t>
  </si>
  <si>
    <t>ICRA A1+</t>
  </si>
  <si>
    <t>Treasury Bill</t>
  </si>
  <si>
    <t>Total</t>
  </si>
  <si>
    <t>SOVEREIGN</t>
  </si>
  <si>
    <t>TREPS</t>
  </si>
  <si>
    <t>Grand Total</t>
  </si>
  <si>
    <t>Net Receivables / (Payables)</t>
  </si>
  <si>
    <t>Rating</t>
  </si>
  <si>
    <t>** Non Traded Security</t>
  </si>
  <si>
    <t>^ It is disclosed for Perpetual Bond issued by Banks (i.e. AT-1 Bond / Tier 1 Bond / Tier 2 Bond), as per AMFI Best Practices Guidelines Circular no. 91/2020-21 dated March 24, 2021 on Valuation of AT-1 Bonds and Tier 2 Bonds. 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</si>
  <si>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 xml:space="preserve">Scheme Risk-O-Meter </t>
  </si>
  <si>
    <t>Axis Bank Ltd (04-Mar-2026) **</t>
  </si>
  <si>
    <t>INE238AD6AN0</t>
  </si>
  <si>
    <t>ICICI Securities Ltd (27-Feb-2026) **</t>
  </si>
  <si>
    <t>INE763G14XI0</t>
  </si>
  <si>
    <t>91 DTB (30-APR-2026)</t>
  </si>
  <si>
    <t>IN002025X430</t>
  </si>
  <si>
    <t>182 DTB (08-MAY-2026)</t>
  </si>
  <si>
    <t>IN002025Y321</t>
  </si>
  <si>
    <t>Debt Instruments</t>
  </si>
  <si>
    <t>(a) Listed / awaiting listing on Stock Exchanges</t>
  </si>
  <si>
    <t>7.8% National Bank For Agriculture &amp; Rural Development (15-Mar-2027) **</t>
  </si>
  <si>
    <t>INE261F08EF5</t>
  </si>
  <si>
    <t>CRISIL AAA</t>
  </si>
  <si>
    <t>6.65% LIC Housing Finance Ltd (15-Feb-2027) **</t>
  </si>
  <si>
    <t>INE115A07PR7</t>
  </si>
  <si>
    <t>(b) Privately Placed / Unlisted</t>
  </si>
  <si>
    <t>Nil</t>
  </si>
  <si>
    <t>Kotak Mahindra Bank Ltd (27-Feb-2026) **</t>
  </si>
  <si>
    <t>INE237A166Z3</t>
  </si>
  <si>
    <t>Union Bank of India (19-Jan-2027)</t>
  </si>
  <si>
    <t>INE692A16KU1</t>
  </si>
  <si>
    <t>Indian Bank (22-Jan-2027) **</t>
  </si>
  <si>
    <t>INE562A16QG2</t>
  </si>
  <si>
    <t>ICICI Bank Ltd (27-Jan-2027) **</t>
  </si>
  <si>
    <t>INE090AD6279</t>
  </si>
  <si>
    <t>Bank of Baroda (25-Jan-2027) **</t>
  </si>
  <si>
    <t>INE028A16LD2</t>
  </si>
  <si>
    <t>Small Industries Development Bank of India (29-Jan-2027)</t>
  </si>
  <si>
    <t>INE556F16BX0</t>
  </si>
  <si>
    <t>Canara Bank (12-Feb-2027) **</t>
  </si>
  <si>
    <t>INE476A16H01</t>
  </si>
  <si>
    <t>Benchmark Risk-O-Meter</t>
  </si>
  <si>
    <t>Benchmark Name - NIFTY Low Duration Debt Index A-I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</si>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</sst>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4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left" vertical="top" wrapText="1"/>
    </xf>
    <xf numFmtId="0" fontId="4" fillId="2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0" fontId="6" fillId="2" borderId="0" xfId="0" applyNumberFormat="1" applyFont="1" applyFill="1"/>
    <xf numFmtId="0" fontId="3" fillId="2" borderId="0" xfId="0" applyFont="1" applyFill="1" applyAlignment="1">
      <alignment horizontal="left" vertical="top"/>
    </xf>
    <xf numFmtId="39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0" fontId="6" fillId="2" borderId="0" xfId="0" applyNumberFormat="1" applyFont="1" applyFill="1"/>
    <xf numFmtId="10" fontId="4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39" fontId="6" fillId="3" borderId="0" xfId="0" applyNumberFormat="1" applyFont="1" applyFill="1" applyBorder="1"/>
    <xf numFmtId="0" fontId="5" fillId="2" borderId="0" xfId="0" applyFont="1" applyFill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/>
    <xf numFmtId="0" fontId="6" fillId="2" borderId="2" xfId="0" applyFont="1" applyFill="1" applyBorder="1"/>
    <xf numFmtId="0" fontId="6" fillId="2" borderId="2" xfId="0" applyNumberFormat="1" applyFont="1" applyFill="1" applyBorder="1"/>
    <xf numFmtId="39" fontId="6" fillId="2" borderId="2" xfId="0" applyNumberFormat="1" applyFont="1" applyFill="1" applyBorder="1"/>
    <xf numFmtId="39" fontId="6" fillId="3" borderId="2" xfId="0" applyNumberFormat="1" applyFont="1" applyFill="1" applyBorder="1"/>
    <xf numFmtId="10" fontId="6" fillId="2" borderId="2" xfId="0" applyNumberFormat="1" applyFont="1" applyFill="1" applyBorder="1"/>
    <xf numFmtId="3" fontId="6" fillId="2" borderId="2" xfId="0" applyNumberFormat="1" applyFont="1" applyFill="1" applyBorder="1"/>
    <xf numFmtId="164" fontId="6" fillId="2" borderId="2" xfId="0" applyNumberFormat="1" applyFont="1" applyFill="1" applyBorder="1"/>
    <xf numFmtId="4" fontId="6" fillId="2" borderId="2" xfId="0" applyNumberFormat="1" applyFont="1" applyFill="1" applyBorder="1"/>
    <xf numFmtId="0" fontId="5" fillId="2" borderId="2" xfId="0" applyNumberFormat="1" applyFont="1" applyFill="1" applyBorder="1"/>
    <xf numFmtId="39" fontId="5" fillId="2" borderId="3" xfId="0" applyNumberFormat="1" applyFont="1" applyFill="1" applyBorder="1"/>
    <xf numFmtId="39" fontId="5" fillId="3" borderId="3" xfId="0" applyNumberFormat="1" applyFont="1" applyFill="1" applyBorder="1"/>
    <xf numFmtId="10" fontId="5" fillId="2" borderId="2" xfId="0" applyNumberFormat="1" applyFont="1" applyFill="1" applyBorder="1"/>
    <xf numFmtId="39" fontId="5" fillId="2" borderId="4" xfId="0" applyNumberFormat="1" applyFont="1" applyFill="1" applyBorder="1"/>
    <xf numFmtId="39" fontId="5" fillId="3" borderId="4" xfId="0" applyNumberFormat="1" applyFont="1" applyFill="1" applyBorder="1"/>
    <xf numFmtId="0" fontId="5" fillId="2" borderId="5" xfId="0" applyFont="1" applyFill="1" applyBorder="1"/>
    <xf numFmtId="0" fontId="5" fillId="2" borderId="5" xfId="0" applyNumberFormat="1" applyFont="1" applyFill="1" applyBorder="1"/>
    <xf numFmtId="39" fontId="5" fillId="2" borderId="5" xfId="0" applyNumberFormat="1" applyFont="1" applyFill="1" applyBorder="1"/>
    <xf numFmtId="39" fontId="5" fillId="3" borderId="5" xfId="0" applyNumberFormat="1" applyFont="1" applyFill="1" applyBorder="1"/>
    <xf numFmtId="0" fontId="5" fillId="2" borderId="6" xfId="0" applyFont="1" applyFill="1" applyBorder="1"/>
    <xf numFmtId="0" fontId="5" fillId="2" borderId="6" xfId="0" applyNumberFormat="1" applyFont="1" applyFill="1" applyBorder="1"/>
    <xf numFmtId="39" fontId="5" fillId="2" borderId="6" xfId="0" applyNumberFormat="1" applyFont="1" applyFill="1" applyBorder="1"/>
    <xf numFmtId="39" fontId="5" fillId="3" borderId="6" xfId="0" applyNumberFormat="1" applyFont="1" applyFill="1" applyBorder="1"/>
    <xf numFmtId="10" fontId="5" fillId="2" borderId="7" xfId="0" applyNumberFormat="1" applyFont="1" applyFill="1" applyBorder="1"/>
    <xf numFmtId="0" fontId="5" fillId="2" borderId="3" xfId="0" applyFont="1" applyFill="1" applyBorder="1"/>
    <xf numFmtId="0" fontId="5" fillId="2" borderId="3" xfId="0" applyNumberFormat="1" applyFont="1" applyFill="1" applyBorder="1"/>
    <xf numFmtId="0" fontId="6" fillId="2" borderId="5" xfId="0" applyFont="1" applyFill="1" applyBorder="1"/>
    <xf numFmtId="0" fontId="6" fillId="2" borderId="5" xfId="0" applyNumberFormat="1" applyFont="1" applyFill="1" applyBorder="1"/>
    <xf numFmtId="39" fontId="6" fillId="2" borderId="5" xfId="0" applyNumberFormat="1" applyFont="1" applyFill="1" applyBorder="1"/>
    <xf numFmtId="39" fontId="6" fillId="3" borderId="5" xfId="0" applyNumberFormat="1" applyFont="1" applyFill="1" applyBorder="1"/>
    <xf numFmtId="39" fontId="5" fillId="2" borderId="4" xfId="0" applyNumberFormat="1" applyFont="1" applyFill="1" applyBorder="1" applyAlignment="1">
      <alignment horizontal="right"/>
    </xf>
    <xf numFmtId="39" fontId="5" fillId="3" borderId="4" xfId="0" applyNumberFormat="1" applyFont="1" applyFill="1" applyBorder="1" applyAlignment="1">
      <alignment horizontal="right"/>
    </xf>
    <xf numFmtId="39" fontId="5" fillId="2" borderId="5" xfId="0" applyNumberFormat="1" applyFont="1" applyFill="1" applyBorder="1" applyAlignment="1">
      <alignment horizontal="right"/>
    </xf>
    <xf numFmtId="39" fontId="5" fillId="3" borderId="5" xfId="0" applyNumberFormat="1" applyFont="1" applyFill="1" applyBorder="1" applyAlignment="1">
      <alignment horizontal="right"/>
    </xf>
    <xf numFmtId="0" fontId="9" fillId="2" borderId="0" xfId="1" applyFill="1"/>
    <xf numFmtId="39" fontId="6" fillId="3" borderId="0" xfId="0" applyNumberFormat="1" applyFont="1" applyFill="1"/>
    <xf numFmtId="0" fontId="7" fillId="0" borderId="0" xfId="0" applyFont="1" applyAlignment="1">
      <alignment horizontal="left" vertical="top" wrapText="1"/>
    </xf>
    <xf numFmtId="0" fontId="8" fillId="0" borderId="0" xfId="0" applyFont="1" applyAlignment="1"/>
    <xf numFmtId="0" fontId="5" fillId="2" borderId="0" xfId="0" applyFont="1" applyFill="1" applyAlignment="1">
      <alignment vertical="center" wrapText="1"/>
    </xf>
  </cellXfs>
  <cellStyles count="2">
    <cellStyle name="Hyperlink" xfId="1" builtinId="8"/>
    <cellStyle name="Normal" xfId="0" builtinId="0"/>
  </cellStyles>
  <dxfs count="1">
    <dxf>
      <numFmt numFmtId="166" formatCode="&quot;0.00*&quot;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920750</xdr:colOff>
      <xdr:row>44</xdr:row>
      <xdr:rowOff>74084</xdr:rowOff>
    </xdr:from>
    <xdr:to>
      <xdr:col>4</xdr:col>
      <xdr:colOff>536575</xdr:colOff>
      <xdr:row>62</xdr:row>
      <xdr:rowOff>11643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4C6FCBE3-94AE-42AF-9C0C-A3A47879F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0" y="6595534"/>
          <a:ext cx="5032375" cy="222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1123950</xdr:colOff>
      <xdr:row>70</xdr:row>
      <xdr:rowOff>69850</xdr:rowOff>
    </xdr:from>
    <xdr:to>
      <xdr:col>4</xdr:col>
      <xdr:colOff>863600</xdr:colOff>
      <xdr:row>87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F114AF-EE1A-4EE3-95DA-076A1A66E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0" y="9906000"/>
          <a:ext cx="5156200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0BD82-38A6-4C0F-BC7F-627DA1F2FE82}">
  <dimension ref="A1:K167"/>
  <sheetViews>
    <sheetView tabSelected="1" view="pageBreakPreview" zoomScaleNormal="100" zoomScaleSheetLayoutView="100" workbookViewId="0">
      <selection activeCell="B1" sqref="B1:C1"/>
    </sheetView>
  </sheetViews>
  <sheetFormatPr defaultColWidth="9.140625" defaultRowHeight="11.25" x14ac:dyDescent="0.2"/>
  <cols>
    <col min="1" max="1" width="7.140625" style="8" customWidth="1"/>
    <col min="2" max="2" width="52.5703125" style="8" bestFit="1" customWidth="1"/>
    <col min="3" max="3" width="11.28515625" style="8" bestFit="1" customWidth="1"/>
    <col min="4" max="4" width="13.7109375" style="8" bestFit="1" customWidth="1"/>
    <col min="5" max="5" width="13.7109375" style="9" bestFit="1" customWidth="1"/>
    <col min="6" max="6" width="12.7109375" style="11" customWidth="1"/>
    <col min="7" max="7" width="9" style="17" customWidth="1"/>
    <col min="8" max="8" width="11.85546875" style="14" bestFit="1" customWidth="1"/>
    <col min="9" max="9" width="11.5703125" style="14" customWidth="1"/>
    <col min="10" max="10" width="25.85546875" style="8" customWidth="1"/>
    <col min="11" max="16384" width="9.140625" style="8"/>
  </cols>
  <sheetData>
    <row r="1" spans="1:11" s="1" customFormat="1" ht="16.7" customHeight="1" x14ac:dyDescent="0.2">
      <c r="B1" s="61" t="s">
        <v>7</v>
      </c>
      <c r="C1" s="62"/>
      <c r="D1" s="13"/>
      <c r="E1" s="6"/>
      <c r="F1" s="7"/>
      <c r="G1" s="17"/>
      <c r="H1" s="14"/>
      <c r="I1" s="15"/>
    </row>
    <row r="2" spans="1:11" s="1" customFormat="1" ht="15" x14ac:dyDescent="0.25">
      <c r="A2" s="59" t="s">
        <v>60</v>
      </c>
      <c r="E2" s="6"/>
      <c r="F2" s="7"/>
      <c r="G2" s="17"/>
      <c r="H2" s="14"/>
      <c r="I2" s="15"/>
    </row>
    <row r="3" spans="1:11" s="1" customFormat="1" ht="12" x14ac:dyDescent="0.2">
      <c r="B3" s="10" t="s">
        <v>6</v>
      </c>
      <c r="C3" s="2"/>
      <c r="D3" s="3"/>
      <c r="E3" s="4"/>
      <c r="F3" s="5"/>
      <c r="G3" s="17"/>
      <c r="H3" s="14"/>
      <c r="I3" s="15"/>
    </row>
    <row r="4" spans="1:11" s="1" customFormat="1" ht="33.75" x14ac:dyDescent="0.2">
      <c r="B4" s="19" t="s">
        <v>4</v>
      </c>
      <c r="C4" s="19" t="s">
        <v>5</v>
      </c>
      <c r="D4" s="20" t="s">
        <v>23</v>
      </c>
      <c r="E4" s="21" t="s">
        <v>0</v>
      </c>
      <c r="F4" s="22" t="s">
        <v>1</v>
      </c>
      <c r="G4" s="23" t="s">
        <v>2</v>
      </c>
      <c r="H4" s="24" t="s">
        <v>3</v>
      </c>
      <c r="I4" s="24" t="s">
        <v>8</v>
      </c>
      <c r="J4" s="16"/>
      <c r="K4" s="12"/>
    </row>
    <row r="5" spans="1:11" x14ac:dyDescent="0.2">
      <c r="B5" s="25" t="s">
        <v>35</v>
      </c>
      <c r="C5" s="26"/>
      <c r="D5" s="26"/>
      <c r="E5" s="27"/>
      <c r="F5" s="28"/>
      <c r="G5" s="29"/>
      <c r="H5" s="30"/>
      <c r="I5" s="30"/>
    </row>
    <row r="6" spans="1:11" x14ac:dyDescent="0.2">
      <c r="B6" s="25" t="s">
        <v>36</v>
      </c>
      <c r="C6" s="26"/>
      <c r="D6" s="26"/>
      <c r="E6" s="27"/>
      <c r="F6" s="28"/>
      <c r="G6" s="29"/>
      <c r="H6" s="30"/>
      <c r="I6" s="30"/>
    </row>
    <row r="7" spans="1:11" x14ac:dyDescent="0.2">
      <c r="B7" s="26" t="s">
        <v>37</v>
      </c>
      <c r="C7" s="26" t="s">
        <v>38</v>
      </c>
      <c r="D7" s="26" t="s">
        <v>39</v>
      </c>
      <c r="E7" s="31">
        <v>2500</v>
      </c>
      <c r="F7" s="28">
        <v>2520.8325</v>
      </c>
      <c r="G7" s="29">
        <v>7.4988230928344803</v>
      </c>
      <c r="H7" s="32">
        <v>6.9500000000000006E-2</v>
      </c>
      <c r="I7" s="33"/>
    </row>
    <row r="8" spans="1:11" x14ac:dyDescent="0.2">
      <c r="B8" s="26" t="s">
        <v>40</v>
      </c>
      <c r="C8" s="26" t="s">
        <v>41</v>
      </c>
      <c r="D8" s="26" t="s">
        <v>39</v>
      </c>
      <c r="E8" s="31">
        <v>250</v>
      </c>
      <c r="F8" s="28">
        <v>2489.2624999999998</v>
      </c>
      <c r="G8" s="29">
        <v>7.4049105282191103</v>
      </c>
      <c r="H8" s="32">
        <v>7.1099999999999997E-2</v>
      </c>
      <c r="I8" s="33"/>
    </row>
    <row r="9" spans="1:11" x14ac:dyDescent="0.2">
      <c r="B9" s="25" t="s">
        <v>14</v>
      </c>
      <c r="C9" s="25"/>
      <c r="D9" s="25"/>
      <c r="E9" s="34"/>
      <c r="F9" s="38">
        <f>SUM(F6:F8)</f>
        <v>5010.0949999999993</v>
      </c>
      <c r="G9" s="39">
        <f>SUM(G6:G8)</f>
        <v>14.90373362105359</v>
      </c>
      <c r="H9" s="37"/>
      <c r="I9" s="37"/>
    </row>
    <row r="10" spans="1:11" x14ac:dyDescent="0.2">
      <c r="B10" s="40" t="s">
        <v>42</v>
      </c>
      <c r="C10" s="51"/>
      <c r="D10" s="51"/>
      <c r="E10" s="52"/>
      <c r="F10" s="53"/>
      <c r="G10" s="54"/>
      <c r="H10" s="30"/>
      <c r="I10" s="30"/>
    </row>
    <row r="11" spans="1:11" x14ac:dyDescent="0.2">
      <c r="B11" s="25" t="s">
        <v>14</v>
      </c>
      <c r="C11" s="25"/>
      <c r="D11" s="25"/>
      <c r="E11" s="34"/>
      <c r="F11" s="55" t="s">
        <v>43</v>
      </c>
      <c r="G11" s="56" t="s">
        <v>43</v>
      </c>
      <c r="H11" s="37"/>
      <c r="I11" s="37"/>
    </row>
    <row r="12" spans="1:11" x14ac:dyDescent="0.2">
      <c r="B12" s="40" t="s">
        <v>18</v>
      </c>
      <c r="C12" s="40"/>
      <c r="D12" s="40"/>
      <c r="E12" s="41"/>
      <c r="F12" s="57">
        <f>F9</f>
        <v>5010.0949999999993</v>
      </c>
      <c r="G12" s="58">
        <f>G9</f>
        <v>14.90373362105359</v>
      </c>
      <c r="H12" s="37"/>
      <c r="I12" s="37"/>
    </row>
    <row r="13" spans="1:11" x14ac:dyDescent="0.2">
      <c r="B13" s="25" t="s">
        <v>9</v>
      </c>
      <c r="C13" s="26"/>
      <c r="D13" s="26"/>
      <c r="E13" s="27"/>
      <c r="F13" s="28"/>
      <c r="G13" s="29"/>
      <c r="H13" s="30"/>
      <c r="I13" s="30"/>
    </row>
    <row r="14" spans="1:11" x14ac:dyDescent="0.2">
      <c r="B14" s="25" t="s">
        <v>10</v>
      </c>
      <c r="C14" s="26"/>
      <c r="D14" s="26"/>
      <c r="E14" s="27"/>
      <c r="F14" s="28"/>
      <c r="G14" s="29"/>
      <c r="H14" s="30"/>
      <c r="I14" s="30"/>
    </row>
    <row r="15" spans="1:11" x14ac:dyDescent="0.2">
      <c r="B15" s="26" t="s">
        <v>44</v>
      </c>
      <c r="C15" s="26" t="s">
        <v>45</v>
      </c>
      <c r="D15" s="26" t="s">
        <v>11</v>
      </c>
      <c r="E15" s="31">
        <v>500</v>
      </c>
      <c r="F15" s="28">
        <v>2495.7049999999999</v>
      </c>
      <c r="G15" s="29">
        <v>7.42407529532505</v>
      </c>
      <c r="H15" s="32">
        <v>5.7104000000000002E-2</v>
      </c>
      <c r="I15" s="33"/>
    </row>
    <row r="16" spans="1:11" x14ac:dyDescent="0.2">
      <c r="B16" s="26" t="s">
        <v>27</v>
      </c>
      <c r="C16" s="26" t="s">
        <v>28</v>
      </c>
      <c r="D16" s="26" t="s">
        <v>16</v>
      </c>
      <c r="E16" s="31">
        <v>500</v>
      </c>
      <c r="F16" s="28">
        <v>2493.6574999999998</v>
      </c>
      <c r="G16" s="29">
        <v>7.4179845136953402</v>
      </c>
      <c r="H16" s="32">
        <v>5.8022999999999998E-2</v>
      </c>
      <c r="I16" s="33"/>
    </row>
    <row r="17" spans="2:9" x14ac:dyDescent="0.2">
      <c r="B17" s="26" t="s">
        <v>46</v>
      </c>
      <c r="C17" s="26" t="s">
        <v>47</v>
      </c>
      <c r="D17" s="26" t="s">
        <v>16</v>
      </c>
      <c r="E17" s="31">
        <v>500</v>
      </c>
      <c r="F17" s="28">
        <v>2351.4175</v>
      </c>
      <c r="G17" s="29">
        <v>6.9948573932996903</v>
      </c>
      <c r="H17" s="32">
        <v>6.8439E-2</v>
      </c>
      <c r="I17" s="33"/>
    </row>
    <row r="18" spans="2:9" x14ac:dyDescent="0.2">
      <c r="B18" s="26" t="s">
        <v>48</v>
      </c>
      <c r="C18" s="26" t="s">
        <v>49</v>
      </c>
      <c r="D18" s="26" t="s">
        <v>11</v>
      </c>
      <c r="E18" s="31">
        <v>500</v>
      </c>
      <c r="F18" s="28">
        <v>2350.7674999999999</v>
      </c>
      <c r="G18" s="29">
        <v>6.9929238118299404</v>
      </c>
      <c r="H18" s="32">
        <v>6.8151000000000003E-2</v>
      </c>
      <c r="I18" s="33"/>
    </row>
    <row r="19" spans="2:9" x14ac:dyDescent="0.2">
      <c r="B19" s="26" t="s">
        <v>50</v>
      </c>
      <c r="C19" s="26" t="s">
        <v>51</v>
      </c>
      <c r="D19" s="26" t="s">
        <v>11</v>
      </c>
      <c r="E19" s="31">
        <v>500</v>
      </c>
      <c r="F19" s="28">
        <v>2349.645</v>
      </c>
      <c r="G19" s="29">
        <v>6.9895846653687101</v>
      </c>
      <c r="H19" s="32">
        <v>6.7699999999999996E-2</v>
      </c>
      <c r="I19" s="33"/>
    </row>
    <row r="20" spans="2:9" x14ac:dyDescent="0.2">
      <c r="B20" s="26" t="s">
        <v>52</v>
      </c>
      <c r="C20" s="26" t="s">
        <v>53</v>
      </c>
      <c r="D20" s="26" t="s">
        <v>11</v>
      </c>
      <c r="E20" s="31">
        <v>500</v>
      </c>
      <c r="F20" s="28">
        <v>2349.5300000000002</v>
      </c>
      <c r="G20" s="29">
        <v>6.9892425701856098</v>
      </c>
      <c r="H20" s="32">
        <v>6.8150000000000002E-2</v>
      </c>
      <c r="I20" s="33"/>
    </row>
    <row r="21" spans="2:9" x14ac:dyDescent="0.2">
      <c r="B21" s="26" t="s">
        <v>54</v>
      </c>
      <c r="C21" s="26" t="s">
        <v>55</v>
      </c>
      <c r="D21" s="26" t="s">
        <v>11</v>
      </c>
      <c r="E21" s="31">
        <v>500</v>
      </c>
      <c r="F21" s="28">
        <v>2345.2649999999999</v>
      </c>
      <c r="G21" s="29">
        <v>6.9765553010033301</v>
      </c>
      <c r="H21" s="32">
        <v>6.9400000000000003E-2</v>
      </c>
      <c r="I21" s="33"/>
    </row>
    <row r="22" spans="2:9" x14ac:dyDescent="0.2">
      <c r="B22" s="26" t="s">
        <v>56</v>
      </c>
      <c r="C22" s="26" t="s">
        <v>57</v>
      </c>
      <c r="D22" s="26" t="s">
        <v>11</v>
      </c>
      <c r="E22" s="31">
        <v>500</v>
      </c>
      <c r="F22" s="28">
        <v>2342.0250000000001</v>
      </c>
      <c r="G22" s="29">
        <v>6.9669171410618</v>
      </c>
      <c r="H22" s="32">
        <v>6.8199999999999997E-2</v>
      </c>
      <c r="I22" s="33"/>
    </row>
    <row r="23" spans="2:9" x14ac:dyDescent="0.2">
      <c r="B23" s="26" t="s">
        <v>12</v>
      </c>
      <c r="C23" s="26" t="s">
        <v>13</v>
      </c>
      <c r="D23" s="26" t="s">
        <v>11</v>
      </c>
      <c r="E23" s="31">
        <v>400</v>
      </c>
      <c r="F23" s="28">
        <v>1999.402</v>
      </c>
      <c r="G23" s="29">
        <v>5.9477025504310399</v>
      </c>
      <c r="H23" s="32">
        <v>5.4584000000000001E-2</v>
      </c>
      <c r="I23" s="33"/>
    </row>
    <row r="24" spans="2:9" x14ac:dyDescent="0.2">
      <c r="B24" s="25" t="s">
        <v>14</v>
      </c>
      <c r="C24" s="25"/>
      <c r="D24" s="25"/>
      <c r="E24" s="34"/>
      <c r="F24" s="35">
        <f>SUM(F14:F23)</f>
        <v>21077.414499999999</v>
      </c>
      <c r="G24" s="36">
        <f>SUM(G14:G23)</f>
        <v>62.699843242200508</v>
      </c>
      <c r="H24" s="37"/>
      <c r="I24" s="37"/>
    </row>
    <row r="25" spans="2:9" x14ac:dyDescent="0.2">
      <c r="B25" s="25" t="s">
        <v>15</v>
      </c>
      <c r="C25" s="26"/>
      <c r="D25" s="26"/>
      <c r="E25" s="27"/>
      <c r="F25" s="28"/>
      <c r="G25" s="29"/>
      <c r="H25" s="30"/>
      <c r="I25" s="30"/>
    </row>
    <row r="26" spans="2:9" x14ac:dyDescent="0.2">
      <c r="B26" s="26" t="s">
        <v>29</v>
      </c>
      <c r="C26" s="26" t="s">
        <v>30</v>
      </c>
      <c r="D26" s="26" t="s">
        <v>11</v>
      </c>
      <c r="E26" s="31">
        <v>500</v>
      </c>
      <c r="F26" s="28">
        <v>2495.2624999999998</v>
      </c>
      <c r="G26" s="29">
        <v>7.4227589725552603</v>
      </c>
      <c r="H26" s="32">
        <v>6.2998999999999999E-2</v>
      </c>
      <c r="I26" s="33"/>
    </row>
    <row r="27" spans="2:9" x14ac:dyDescent="0.2">
      <c r="B27" s="25" t="s">
        <v>14</v>
      </c>
      <c r="C27" s="25"/>
      <c r="D27" s="25"/>
      <c r="E27" s="34"/>
      <c r="F27" s="35">
        <f>SUM(F25:F26)</f>
        <v>2495.2624999999998</v>
      </c>
      <c r="G27" s="36">
        <f>SUM(G25:G26)</f>
        <v>7.4227589725552603</v>
      </c>
      <c r="H27" s="37"/>
      <c r="I27" s="37"/>
    </row>
    <row r="28" spans="2:9" x14ac:dyDescent="0.2">
      <c r="B28" s="25" t="s">
        <v>17</v>
      </c>
      <c r="C28" s="26"/>
      <c r="D28" s="26"/>
      <c r="E28" s="27"/>
      <c r="F28" s="28"/>
      <c r="G28" s="29"/>
      <c r="H28" s="30"/>
      <c r="I28" s="30"/>
    </row>
    <row r="29" spans="2:9" x14ac:dyDescent="0.2">
      <c r="B29" s="26" t="s">
        <v>33</v>
      </c>
      <c r="C29" s="26" t="s">
        <v>34</v>
      </c>
      <c r="D29" s="26" t="s">
        <v>19</v>
      </c>
      <c r="E29" s="31">
        <v>2500000</v>
      </c>
      <c r="F29" s="28">
        <v>2471.1149999999998</v>
      </c>
      <c r="G29" s="29">
        <v>7.3509264209540603</v>
      </c>
      <c r="H29" s="32">
        <v>5.2675E-2</v>
      </c>
      <c r="I29" s="33"/>
    </row>
    <row r="30" spans="2:9" x14ac:dyDescent="0.2">
      <c r="B30" s="26" t="s">
        <v>31</v>
      </c>
      <c r="C30" s="26" t="s">
        <v>32</v>
      </c>
      <c r="D30" s="26" t="s">
        <v>19</v>
      </c>
      <c r="E30" s="31">
        <v>2000000</v>
      </c>
      <c r="F30" s="28">
        <v>1979.316</v>
      </c>
      <c r="G30" s="29">
        <v>5.8879519082750598</v>
      </c>
      <c r="H30" s="32">
        <v>5.2249999999999998E-2</v>
      </c>
      <c r="I30" s="33"/>
    </row>
    <row r="31" spans="2:9" x14ac:dyDescent="0.2">
      <c r="B31" s="25" t="s">
        <v>14</v>
      </c>
      <c r="C31" s="25"/>
      <c r="D31" s="25"/>
      <c r="E31" s="34"/>
      <c r="F31" s="38">
        <f>SUM(F28:F30)</f>
        <v>4450.4309999999996</v>
      </c>
      <c r="G31" s="39">
        <f>SUM(G28:G30)</f>
        <v>13.23887832922912</v>
      </c>
      <c r="H31" s="37"/>
      <c r="I31" s="37"/>
    </row>
    <row r="32" spans="2:9" x14ac:dyDescent="0.2">
      <c r="B32" s="40" t="s">
        <v>18</v>
      </c>
      <c r="C32" s="40"/>
      <c r="D32" s="40"/>
      <c r="E32" s="41"/>
      <c r="F32" s="42">
        <f>+F24+F27+F31</f>
        <v>28023.108</v>
      </c>
      <c r="G32" s="43">
        <f>+G24+G27+G31</f>
        <v>83.361480543984896</v>
      </c>
      <c r="H32" s="37"/>
      <c r="I32" s="37"/>
    </row>
    <row r="33" spans="2:9" x14ac:dyDescent="0.2">
      <c r="B33" s="25"/>
      <c r="C33" s="26"/>
      <c r="D33" s="26"/>
      <c r="E33" s="27"/>
      <c r="F33" s="28"/>
      <c r="G33" s="29"/>
      <c r="H33" s="30"/>
      <c r="I33" s="30"/>
    </row>
    <row r="34" spans="2:9" x14ac:dyDescent="0.2">
      <c r="B34" s="25" t="s">
        <v>20</v>
      </c>
      <c r="C34" s="25"/>
      <c r="D34" s="25"/>
      <c r="E34" s="34"/>
      <c r="F34" s="35">
        <v>241.847488</v>
      </c>
      <c r="G34" s="36">
        <v>0.71943357123426899</v>
      </c>
      <c r="H34" s="32">
        <v>4.8599999999999997E-2</v>
      </c>
      <c r="I34" s="32"/>
    </row>
    <row r="35" spans="2:9" x14ac:dyDescent="0.2">
      <c r="B35" s="26"/>
      <c r="C35" s="26"/>
      <c r="D35" s="26"/>
      <c r="E35" s="27"/>
      <c r="F35" s="28"/>
      <c r="G35" s="29"/>
      <c r="H35" s="30"/>
      <c r="I35" s="30"/>
    </row>
    <row r="36" spans="2:9" x14ac:dyDescent="0.2">
      <c r="B36" s="49" t="s">
        <v>22</v>
      </c>
      <c r="C36" s="49"/>
      <c r="D36" s="49"/>
      <c r="E36" s="50"/>
      <c r="F36" s="35">
        <f>F37-(F9+F24+F27+F31+F34)</f>
        <v>341.32462569999916</v>
      </c>
      <c r="G36" s="36">
        <f>G37-(G9+G24+G27+G31+G34)</f>
        <v>1.0153522637272658</v>
      </c>
      <c r="H36" s="37"/>
      <c r="I36" s="37"/>
    </row>
    <row r="37" spans="2:9" x14ac:dyDescent="0.2">
      <c r="B37" s="44" t="s">
        <v>21</v>
      </c>
      <c r="C37" s="44"/>
      <c r="D37" s="44"/>
      <c r="E37" s="45"/>
      <c r="F37" s="46">
        <v>33616.3751137</v>
      </c>
      <c r="G37" s="47">
        <v>100</v>
      </c>
      <c r="H37" s="48"/>
      <c r="I37" s="48"/>
    </row>
    <row r="39" spans="2:9" x14ac:dyDescent="0.2">
      <c r="B39" s="18" t="s">
        <v>24</v>
      </c>
    </row>
    <row r="40" spans="2:9" ht="39.950000000000003" customHeight="1" x14ac:dyDescent="0.2">
      <c r="B40" s="63" t="s">
        <v>25</v>
      </c>
      <c r="C40" s="63"/>
      <c r="D40" s="63"/>
      <c r="E40" s="63"/>
      <c r="F40" s="63"/>
      <c r="G40" s="63"/>
      <c r="H40" s="63"/>
      <c r="I40" s="63"/>
    </row>
    <row r="42" spans="2:9" x14ac:dyDescent="0.2">
      <c r="B42" s="18" t="s">
        <v>26</v>
      </c>
      <c r="E42" s="8"/>
      <c r="G42" s="60"/>
    </row>
    <row r="43" spans="2:9" x14ac:dyDescent="0.2">
      <c r="E43" s="8"/>
      <c r="G43" s="60"/>
    </row>
    <row r="44" spans="2:9" x14ac:dyDescent="0.2">
      <c r="E44" s="8"/>
      <c r="G44" s="60"/>
    </row>
    <row r="45" spans="2:9" x14ac:dyDescent="0.2">
      <c r="E45" s="8"/>
      <c r="G45" s="60"/>
    </row>
    <row r="46" spans="2:9" x14ac:dyDescent="0.2">
      <c r="E46" s="8"/>
      <c r="G46" s="60"/>
    </row>
    <row r="47" spans="2:9" x14ac:dyDescent="0.2">
      <c r="E47" s="8"/>
      <c r="G47" s="60"/>
    </row>
    <row r="48" spans="2:9" x14ac:dyDescent="0.2">
      <c r="E48" s="8"/>
      <c r="G48" s="60"/>
    </row>
    <row r="49" spans="2:7" x14ac:dyDescent="0.2">
      <c r="E49" s="8"/>
      <c r="G49" s="60"/>
    </row>
    <row r="50" spans="2:7" x14ac:dyDescent="0.2">
      <c r="E50" s="8"/>
      <c r="G50" s="60"/>
    </row>
    <row r="51" spans="2:7" x14ac:dyDescent="0.2">
      <c r="E51" s="8"/>
      <c r="G51" s="60"/>
    </row>
    <row r="52" spans="2:7" x14ac:dyDescent="0.2">
      <c r="E52" s="8"/>
      <c r="G52" s="60"/>
    </row>
    <row r="53" spans="2:7" x14ac:dyDescent="0.2">
      <c r="E53" s="8"/>
      <c r="G53" s="60"/>
    </row>
    <row r="54" spans="2:7" x14ac:dyDescent="0.2">
      <c r="E54" s="8"/>
      <c r="G54" s="60"/>
    </row>
    <row r="55" spans="2:7" x14ac:dyDescent="0.2">
      <c r="E55" s="8"/>
      <c r="G55" s="60"/>
    </row>
    <row r="56" spans="2:7" x14ac:dyDescent="0.2">
      <c r="E56" s="8"/>
      <c r="G56" s="60"/>
    </row>
    <row r="57" spans="2:7" x14ac:dyDescent="0.2">
      <c r="E57" s="8"/>
      <c r="G57" s="60"/>
    </row>
    <row r="58" spans="2:7" x14ac:dyDescent="0.2">
      <c r="E58" s="8"/>
      <c r="G58" s="60"/>
    </row>
    <row r="59" spans="2:7" x14ac:dyDescent="0.2">
      <c r="E59" s="8"/>
      <c r="G59" s="60"/>
    </row>
    <row r="60" spans="2:7" x14ac:dyDescent="0.2">
      <c r="E60" s="8"/>
      <c r="G60" s="60"/>
    </row>
    <row r="61" spans="2:7" x14ac:dyDescent="0.2">
      <c r="E61" s="8"/>
      <c r="G61" s="60"/>
    </row>
    <row r="62" spans="2:7" x14ac:dyDescent="0.2">
      <c r="E62" s="8"/>
      <c r="G62" s="60"/>
    </row>
    <row r="63" spans="2:7" x14ac:dyDescent="0.2">
      <c r="E63" s="8"/>
      <c r="G63" s="60"/>
    </row>
    <row r="64" spans="2:7" x14ac:dyDescent="0.2">
      <c r="B64" s="18" t="s">
        <v>58</v>
      </c>
      <c r="E64" s="8"/>
      <c r="G64" s="60"/>
    </row>
    <row r="65" spans="2:7" x14ac:dyDescent="0.2">
      <c r="B65" s="18" t="s">
        <v>59</v>
      </c>
      <c r="E65" s="8"/>
      <c r="G65" s="60"/>
    </row>
    <row r="66" spans="2:7" x14ac:dyDescent="0.2">
      <c r="E66" s="8"/>
      <c r="G66" s="60"/>
    </row>
    <row r="67" spans="2:7" x14ac:dyDescent="0.2">
      <c r="E67" s="8"/>
      <c r="G67" s="60"/>
    </row>
    <row r="68" spans="2:7" x14ac:dyDescent="0.2">
      <c r="E68" s="8"/>
      <c r="G68" s="60"/>
    </row>
    <row r="69" spans="2:7" x14ac:dyDescent="0.2">
      <c r="E69" s="8"/>
      <c r="G69" s="60"/>
    </row>
    <row r="70" spans="2:7" x14ac:dyDescent="0.2">
      <c r="E70" s="8"/>
      <c r="G70" s="60"/>
    </row>
    <row r="71" spans="2:7" x14ac:dyDescent="0.2">
      <c r="E71" s="8"/>
      <c r="G71" s="60"/>
    </row>
    <row r="72" spans="2:7" x14ac:dyDescent="0.2">
      <c r="E72" s="8"/>
      <c r="G72" s="60"/>
    </row>
    <row r="73" spans="2:7" x14ac:dyDescent="0.2">
      <c r="E73" s="8"/>
      <c r="G73" s="60"/>
    </row>
    <row r="74" spans="2:7" x14ac:dyDescent="0.2">
      <c r="E74" s="8"/>
      <c r="G74" s="60"/>
    </row>
    <row r="75" spans="2:7" x14ac:dyDescent="0.2">
      <c r="E75" s="8"/>
      <c r="G75" s="60"/>
    </row>
    <row r="76" spans="2:7" x14ac:dyDescent="0.2">
      <c r="E76" s="8"/>
      <c r="G76" s="60"/>
    </row>
    <row r="77" spans="2:7" x14ac:dyDescent="0.2">
      <c r="E77" s="8"/>
      <c r="G77" s="60"/>
    </row>
    <row r="78" spans="2:7" x14ac:dyDescent="0.2">
      <c r="E78" s="8"/>
      <c r="G78" s="60"/>
    </row>
    <row r="79" spans="2:7" x14ac:dyDescent="0.2">
      <c r="E79" s="8"/>
      <c r="G79" s="60"/>
    </row>
    <row r="80" spans="2:7" x14ac:dyDescent="0.2">
      <c r="E80" s="8"/>
      <c r="G80" s="60"/>
    </row>
    <row r="81" spans="5:7" x14ac:dyDescent="0.2">
      <c r="E81" s="8"/>
      <c r="G81" s="60"/>
    </row>
    <row r="82" spans="5:7" x14ac:dyDescent="0.2">
      <c r="E82" s="8"/>
      <c r="G82" s="60"/>
    </row>
    <row r="83" spans="5:7" x14ac:dyDescent="0.2">
      <c r="E83" s="8"/>
      <c r="G83" s="60"/>
    </row>
    <row r="84" spans="5:7" x14ac:dyDescent="0.2">
      <c r="E84" s="8"/>
      <c r="G84" s="60"/>
    </row>
    <row r="85" spans="5:7" x14ac:dyDescent="0.2">
      <c r="E85" s="8"/>
      <c r="G85" s="60"/>
    </row>
    <row r="86" spans="5:7" x14ac:dyDescent="0.2">
      <c r="E86" s="8"/>
      <c r="G86" s="60"/>
    </row>
    <row r="87" spans="5:7" x14ac:dyDescent="0.2">
      <c r="E87" s="8"/>
      <c r="G87" s="60"/>
    </row>
    <row r="88" spans="5:7" x14ac:dyDescent="0.2">
      <c r="E88" s="8"/>
      <c r="G88" s="60"/>
    </row>
    <row r="89" spans="5:7" x14ac:dyDescent="0.2">
      <c r="E89" s="8"/>
      <c r="G89" s="60"/>
    </row>
    <row r="90" spans="5:7" x14ac:dyDescent="0.2">
      <c r="E90" s="8"/>
      <c r="G90" s="60"/>
    </row>
    <row r="91" spans="5:7" x14ac:dyDescent="0.2">
      <c r="E91" s="8"/>
      <c r="G91" s="60"/>
    </row>
    <row r="92" spans="5:7" x14ac:dyDescent="0.2">
      <c r="E92" s="8"/>
      <c r="G92" s="60"/>
    </row>
    <row r="93" spans="5:7" x14ac:dyDescent="0.2">
      <c r="E93" s="8"/>
      <c r="G93" s="60"/>
    </row>
    <row r="94" spans="5:7" x14ac:dyDescent="0.2">
      <c r="E94" s="8"/>
      <c r="G94" s="60"/>
    </row>
    <row r="95" spans="5:7" x14ac:dyDescent="0.2">
      <c r="E95" s="8"/>
      <c r="G95" s="60"/>
    </row>
    <row r="96" spans="5:7" x14ac:dyDescent="0.2">
      <c r="E96" s="8"/>
      <c r="G96" s="60"/>
    </row>
    <row r="97" spans="5:7" x14ac:dyDescent="0.2">
      <c r="E97" s="8"/>
      <c r="G97" s="60"/>
    </row>
    <row r="98" spans="5:7" x14ac:dyDescent="0.2">
      <c r="E98" s="8"/>
      <c r="G98" s="60"/>
    </row>
    <row r="99" spans="5:7" x14ac:dyDescent="0.2">
      <c r="E99" s="8"/>
      <c r="G99" s="60"/>
    </row>
    <row r="100" spans="5:7" x14ac:dyDescent="0.2">
      <c r="E100" s="8"/>
      <c r="G100" s="60"/>
    </row>
    <row r="101" spans="5:7" x14ac:dyDescent="0.2">
      <c r="E101" s="8"/>
      <c r="G101" s="60"/>
    </row>
    <row r="102" spans="5:7" x14ac:dyDescent="0.2">
      <c r="E102" s="8"/>
      <c r="G102" s="60"/>
    </row>
    <row r="103" spans="5:7" x14ac:dyDescent="0.2">
      <c r="E103" s="8"/>
      <c r="G103" s="60"/>
    </row>
    <row r="104" spans="5:7" x14ac:dyDescent="0.2">
      <c r="E104" s="8"/>
      <c r="G104" s="60"/>
    </row>
    <row r="105" spans="5:7" x14ac:dyDescent="0.2">
      <c r="E105" s="8"/>
      <c r="G105" s="60"/>
    </row>
    <row r="106" spans="5:7" x14ac:dyDescent="0.2">
      <c r="E106" s="8"/>
      <c r="G106" s="60"/>
    </row>
    <row r="107" spans="5:7" x14ac:dyDescent="0.2">
      <c r="E107" s="8"/>
      <c r="G107" s="60"/>
    </row>
    <row r="108" spans="5:7" x14ac:dyDescent="0.2">
      <c r="E108" s="8"/>
      <c r="G108" s="60"/>
    </row>
    <row r="109" spans="5:7" x14ac:dyDescent="0.2">
      <c r="E109" s="8"/>
      <c r="G109" s="60"/>
    </row>
    <row r="110" spans="5:7" x14ac:dyDescent="0.2">
      <c r="E110" s="8"/>
      <c r="G110" s="60"/>
    </row>
    <row r="111" spans="5:7" x14ac:dyDescent="0.2">
      <c r="E111" s="8"/>
      <c r="G111" s="60"/>
    </row>
    <row r="112" spans="5:7" x14ac:dyDescent="0.2">
      <c r="E112" s="8"/>
      <c r="G112" s="60"/>
    </row>
    <row r="113" spans="5:7" x14ac:dyDescent="0.2">
      <c r="E113" s="8"/>
      <c r="G113" s="60"/>
    </row>
    <row r="114" spans="5:7" x14ac:dyDescent="0.2">
      <c r="E114" s="8"/>
      <c r="G114" s="60"/>
    </row>
    <row r="115" spans="5:7" x14ac:dyDescent="0.2">
      <c r="E115" s="8"/>
      <c r="G115" s="60"/>
    </row>
    <row r="116" spans="5:7" x14ac:dyDescent="0.2">
      <c r="E116" s="8"/>
      <c r="G116" s="60"/>
    </row>
    <row r="117" spans="5:7" x14ac:dyDescent="0.2">
      <c r="E117" s="8"/>
      <c r="G117" s="60"/>
    </row>
    <row r="118" spans="5:7" x14ac:dyDescent="0.2">
      <c r="E118" s="8"/>
      <c r="G118" s="60"/>
    </row>
    <row r="119" spans="5:7" x14ac:dyDescent="0.2">
      <c r="E119" s="8"/>
      <c r="G119" s="60"/>
    </row>
    <row r="120" spans="5:7" x14ac:dyDescent="0.2">
      <c r="E120" s="8"/>
      <c r="G120" s="60"/>
    </row>
    <row r="121" spans="5:7" x14ac:dyDescent="0.2">
      <c r="E121" s="8"/>
      <c r="G121" s="60"/>
    </row>
    <row r="122" spans="5:7" x14ac:dyDescent="0.2">
      <c r="E122" s="8"/>
      <c r="G122" s="60"/>
    </row>
    <row r="123" spans="5:7" x14ac:dyDescent="0.2">
      <c r="E123" s="8"/>
      <c r="G123" s="60"/>
    </row>
    <row r="124" spans="5:7" x14ac:dyDescent="0.2">
      <c r="E124" s="8"/>
      <c r="G124" s="60"/>
    </row>
    <row r="125" spans="5:7" x14ac:dyDescent="0.2">
      <c r="E125" s="8"/>
      <c r="G125" s="60"/>
    </row>
    <row r="126" spans="5:7" x14ac:dyDescent="0.2">
      <c r="E126" s="8"/>
      <c r="G126" s="60"/>
    </row>
    <row r="127" spans="5:7" x14ac:dyDescent="0.2">
      <c r="E127" s="8"/>
      <c r="G127" s="60"/>
    </row>
    <row r="128" spans="5:7" x14ac:dyDescent="0.2">
      <c r="E128" s="8"/>
      <c r="G128" s="60"/>
    </row>
    <row r="129" spans="5:7" x14ac:dyDescent="0.2">
      <c r="E129" s="8"/>
      <c r="G129" s="60"/>
    </row>
    <row r="130" spans="5:7" x14ac:dyDescent="0.2">
      <c r="E130" s="8"/>
      <c r="G130" s="60"/>
    </row>
    <row r="131" spans="5:7" x14ac:dyDescent="0.2">
      <c r="E131" s="8"/>
      <c r="G131" s="60"/>
    </row>
    <row r="132" spans="5:7" x14ac:dyDescent="0.2">
      <c r="E132" s="8"/>
      <c r="G132" s="60"/>
    </row>
    <row r="133" spans="5:7" x14ac:dyDescent="0.2">
      <c r="E133" s="8"/>
      <c r="G133" s="60"/>
    </row>
    <row r="134" spans="5:7" x14ac:dyDescent="0.2">
      <c r="E134" s="8"/>
      <c r="G134" s="60"/>
    </row>
    <row r="135" spans="5:7" x14ac:dyDescent="0.2">
      <c r="E135" s="8"/>
      <c r="G135" s="60"/>
    </row>
    <row r="136" spans="5:7" x14ac:dyDescent="0.2">
      <c r="E136" s="8"/>
      <c r="G136" s="60"/>
    </row>
    <row r="137" spans="5:7" x14ac:dyDescent="0.2">
      <c r="E137" s="8"/>
      <c r="G137" s="60"/>
    </row>
    <row r="138" spans="5:7" x14ac:dyDescent="0.2">
      <c r="E138" s="8"/>
      <c r="G138" s="60"/>
    </row>
    <row r="139" spans="5:7" x14ac:dyDescent="0.2">
      <c r="E139" s="8"/>
      <c r="G139" s="60"/>
    </row>
    <row r="140" spans="5:7" x14ac:dyDescent="0.2">
      <c r="E140" s="8"/>
      <c r="G140" s="60"/>
    </row>
    <row r="141" spans="5:7" x14ac:dyDescent="0.2">
      <c r="E141" s="8"/>
      <c r="G141" s="60"/>
    </row>
    <row r="142" spans="5:7" x14ac:dyDescent="0.2">
      <c r="E142" s="8"/>
      <c r="G142" s="60"/>
    </row>
    <row r="143" spans="5:7" x14ac:dyDescent="0.2">
      <c r="E143" s="8"/>
      <c r="G143" s="60"/>
    </row>
    <row r="144" spans="5:7" x14ac:dyDescent="0.2">
      <c r="E144" s="8"/>
      <c r="G144" s="60"/>
    </row>
    <row r="145" spans="5:7" x14ac:dyDescent="0.2">
      <c r="E145" s="8"/>
      <c r="G145" s="60"/>
    </row>
    <row r="146" spans="5:7" x14ac:dyDescent="0.2">
      <c r="E146" s="8"/>
      <c r="G146" s="60"/>
    </row>
    <row r="147" spans="5:7" x14ac:dyDescent="0.2">
      <c r="E147" s="8"/>
      <c r="G147" s="60"/>
    </row>
    <row r="148" spans="5:7" x14ac:dyDescent="0.2">
      <c r="E148" s="8"/>
      <c r="G148" s="60"/>
    </row>
    <row r="149" spans="5:7" x14ac:dyDescent="0.2">
      <c r="E149" s="8"/>
      <c r="G149" s="60"/>
    </row>
    <row r="150" spans="5:7" x14ac:dyDescent="0.2">
      <c r="E150" s="8"/>
      <c r="G150" s="60"/>
    </row>
    <row r="151" spans="5:7" x14ac:dyDescent="0.2">
      <c r="E151" s="8"/>
      <c r="G151" s="60"/>
    </row>
    <row r="152" spans="5:7" x14ac:dyDescent="0.2">
      <c r="E152" s="8"/>
      <c r="G152" s="60"/>
    </row>
    <row r="153" spans="5:7" x14ac:dyDescent="0.2">
      <c r="E153" s="8"/>
      <c r="G153" s="60"/>
    </row>
    <row r="154" spans="5:7" x14ac:dyDescent="0.2">
      <c r="E154" s="8"/>
      <c r="G154" s="60"/>
    </row>
    <row r="155" spans="5:7" x14ac:dyDescent="0.2">
      <c r="E155" s="8"/>
      <c r="G155" s="60"/>
    </row>
    <row r="156" spans="5:7" x14ac:dyDescent="0.2">
      <c r="E156" s="8"/>
      <c r="G156" s="60"/>
    </row>
    <row r="157" spans="5:7" x14ac:dyDescent="0.2">
      <c r="E157" s="8"/>
      <c r="G157" s="60"/>
    </row>
    <row r="158" spans="5:7" x14ac:dyDescent="0.2">
      <c r="E158" s="8"/>
      <c r="G158" s="60"/>
    </row>
    <row r="159" spans="5:7" x14ac:dyDescent="0.2">
      <c r="E159" s="8"/>
      <c r="G159" s="60"/>
    </row>
    <row r="160" spans="5:7" x14ac:dyDescent="0.2">
      <c r="E160" s="8"/>
      <c r="G160" s="60"/>
    </row>
    <row r="161" spans="5:7" x14ac:dyDescent="0.2">
      <c r="E161" s="8"/>
      <c r="G161" s="60"/>
    </row>
    <row r="162" spans="5:7" x14ac:dyDescent="0.2">
      <c r="E162" s="8"/>
      <c r="G162" s="60"/>
    </row>
    <row r="163" spans="5:7" x14ac:dyDescent="0.2">
      <c r="E163" s="8"/>
      <c r="G163" s="60"/>
    </row>
    <row r="164" spans="5:7" x14ac:dyDescent="0.2">
      <c r="E164" s="8"/>
      <c r="G164" s="60"/>
    </row>
    <row r="165" spans="5:7" x14ac:dyDescent="0.2">
      <c r="E165" s="8"/>
      <c r="G165" s="60"/>
    </row>
    <row r="166" spans="5:7" x14ac:dyDescent="0.2">
      <c r="E166" s="8"/>
      <c r="G166" s="60"/>
    </row>
    <row r="167" spans="5:7" x14ac:dyDescent="0.2">
      <c r="E167" s="8"/>
      <c r="G167" s="60"/>
    </row>
  </sheetData>
  <mergeCells count="2">
    <mergeCell ref="B1:C1"/>
    <mergeCell ref="B40:I40"/>
  </mergeCells>
  <conditionalFormatting sqref="G1:G3 G5:G39 G41:G167">
    <cfRule type="cellIs" dxfId="0" priority="2" stopIfTrue="1" operator="between">
      <formula>0.009</formula>
      <formula>-0.009</formula>
    </cfRule>
  </conditionalFormatting>
  <hyperlinks>
    <hyperlink ref="A2" location="Index!A1" display="-" xr:uid="{DFA66356-DEC2-44B3-9A11-36887F4D916F}"/>
  </hyperlinks>
  <pageMargins left="0.7" right="0.7" top="0.75" bottom="0.75" header="0.3" footer="0.3"/>
  <pageSetup paperSize="9" scale="65" orientation="portrait" r:id="rId1"/>
  <headerFooter>
    <oddFooter>&amp;C&amp;1#&amp;"Calibri"&amp;10&amp;K000000RESTRICTED</oddFooter>
    <evenFooter>&amp;LPUBLIC</evenFooter>
    <firstFooter>&amp;LPUBLIC</firstFooter>
  </headerFooter>
  <rowBreaks count="1" manualBreakCount="1">
    <brk id="88" min="1" max="8" man="1"/>
  </rowBreaks>
  <colBreaks count="1" manualBreakCount="1">
    <brk id="9" max="1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JBLOW</vt:lpstr>
      <vt:lpstr>JBLOW!Print_Area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dc:description>PUBLIC</dc:description>
  <cp:lastModifiedBy/>
  <dcterms:created xsi:type="dcterms:W3CDTF">2006-09-16T00:00:00Z</dcterms:created>
  <dcterms:modified xsi:type="dcterms:W3CDTF">2026-02-17T08:37:05Z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2026-02-17T08:34:48Z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5d68dfa9-3148-4a38-9f4f-2a944f6a6de5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</Properties>
</file>