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48163D8B-425C-44C9-8A71-6C4B2F89542E}" xr6:coauthVersionLast="47" xr6:coauthVersionMax="47" xr10:uidLastSave="{00000000-0000-0000-0000-000000000000}"/>
  <bookViews>
    <workbookView xWindow="1520" yWindow="1520" windowWidth="14400" windowHeight="8170" xr2:uid="{7291B499-DD8C-4F12-BA28-9EE7F24AB421}"/>
  </bookViews>
  <sheets>
    <sheet name="JBOF" sheetId="5" r:id="rId1"/>
  </sheets>
  <definedNames>
    <definedName name="_xlnm.Print_Area" localSheetId="0">JBOF!$B$1:$I$86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5" l="1"/>
  <c r="G36" i="5" s="1"/>
  <c r="F11" i="5"/>
  <c r="F12" i="5" s="1"/>
  <c r="F36" i="5" l="1"/>
  <c r="G12" i="5"/>
</calcChain>
</file>

<file path=xl/sharedStrings.xml><?xml version="1.0" encoding="utf-8"?>
<sst xmlns="http://schemas.openxmlformats.org/spreadsheetml/2006/main" count="53" uniqueCount="33">
  <si>
    <t>Quantity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</si>
  <si>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</si>
  <si>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</si>
  <si>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</si>
  <si>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</si>
  <si>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</si>
  <si>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December 15, 2025</t>
  </si>
  <si>
    <t>JioBlackRock Overnight Fund</t>
  </si>
  <si>
    <t>Sub Total</t>
  </si>
  <si>
    <t>Total</t>
  </si>
  <si>
    <t>TREPS</t>
  </si>
  <si>
    <t>Grand Total</t>
  </si>
  <si>
    <t>Net Receivables / (Payables)</t>
  </si>
  <si>
    <t>Yield to Call ^</t>
  </si>
  <si>
    <t>Money Market Instruments</t>
  </si>
  <si>
    <t>Treasury Bill</t>
  </si>
  <si>
    <t>SOVEREIGN</t>
  </si>
  <si>
    <t>Rating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</si>
  <si>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</si>
  <si>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91 DTB (08-JAN-2026)</t>
  </si>
  <si>
    <t>IN002025X281</t>
  </si>
  <si>
    <t>182 DTB (18-DEC-2025)</t>
  </si>
  <si>
    <t>IN002025Y123</t>
  </si>
  <si>
    <t>91 DTB (18-DEC-2025)</t>
  </si>
  <si>
    <t>IN002025X257</t>
  </si>
  <si>
    <t>364 DTB (26-DEC-2025)</t>
  </si>
  <si>
    <t>IN002024Z370</t>
  </si>
  <si>
    <t>Reverse Repo</t>
  </si>
  <si>
    <t>Reverse Repo (16-Dec-2025)</t>
  </si>
  <si>
    <t>Scheme Risk-O-Meter</t>
  </si>
  <si>
    <t>Benchmark Risk-O-Meter</t>
  </si>
  <si>
    <t>Benchmark Name - NIFTY 1D Rate Index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</si>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</sst>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"/>
    <numFmt numFmtId="165" formatCode="#,##0.000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9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39" fontId="6" fillId="3" borderId="0" xfId="0" applyNumberFormat="1" applyFont="1" applyFill="1" applyBorder="1"/>
    <xf numFmtId="0" fontId="5" fillId="2" borderId="0" xfId="0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/>
    <xf numFmtId="0" fontId="6" fillId="2" borderId="2" xfId="0" applyFont="1" applyFill="1" applyBorder="1"/>
    <xf numFmtId="0" fontId="6" fillId="2" borderId="2" xfId="0" applyNumberFormat="1" applyFont="1" applyFill="1" applyBorder="1"/>
    <xf numFmtId="39" fontId="6" fillId="2" borderId="2" xfId="0" applyNumberFormat="1" applyFont="1" applyFill="1" applyBorder="1"/>
    <xf numFmtId="39" fontId="6" fillId="3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0" fontId="5" fillId="2" borderId="2" xfId="0" applyNumberFormat="1" applyFont="1" applyFill="1" applyBorder="1"/>
    <xf numFmtId="39" fontId="5" fillId="2" borderId="3" xfId="0" applyNumberFormat="1" applyFont="1" applyFill="1" applyBorder="1"/>
    <xf numFmtId="39" fontId="5" fillId="3" borderId="3" xfId="0" applyNumberFormat="1" applyFont="1" applyFill="1" applyBorder="1"/>
    <xf numFmtId="10" fontId="5" fillId="2" borderId="2" xfId="0" applyNumberFormat="1" applyFont="1" applyFill="1" applyBorder="1"/>
    <xf numFmtId="0" fontId="5" fillId="2" borderId="5" xfId="0" applyFont="1" applyFill="1" applyBorder="1"/>
    <xf numFmtId="0" fontId="5" fillId="2" borderId="5" xfId="0" applyNumberFormat="1" applyFont="1" applyFill="1" applyBorder="1"/>
    <xf numFmtId="39" fontId="5" fillId="2" borderId="5" xfId="0" applyNumberFormat="1" applyFont="1" applyFill="1" applyBorder="1"/>
    <xf numFmtId="39" fontId="5" fillId="3" borderId="5" xfId="0" applyNumberFormat="1" applyFont="1" applyFill="1" applyBorder="1"/>
    <xf numFmtId="164" fontId="6" fillId="2" borderId="2" xfId="0" applyNumberFormat="1" applyFont="1" applyFill="1" applyBorder="1"/>
    <xf numFmtId="0" fontId="5" fillId="2" borderId="6" xfId="0" applyFont="1" applyFill="1" applyBorder="1"/>
    <xf numFmtId="0" fontId="5" fillId="2" borderId="6" xfId="0" applyNumberFormat="1" applyFont="1" applyFill="1" applyBorder="1"/>
    <xf numFmtId="39" fontId="5" fillId="2" borderId="6" xfId="0" applyNumberFormat="1" applyFont="1" applyFill="1" applyBorder="1"/>
    <xf numFmtId="39" fontId="5" fillId="3" borderId="6" xfId="0" applyNumberFormat="1" applyFont="1" applyFill="1" applyBorder="1"/>
    <xf numFmtId="10" fontId="5" fillId="2" borderId="7" xfId="0" applyNumberFormat="1" applyFont="1" applyFill="1" applyBorder="1"/>
    <xf numFmtId="0" fontId="5" fillId="2" borderId="7" xfId="0" applyFont="1" applyFill="1" applyBorder="1"/>
    <xf numFmtId="0" fontId="5" fillId="2" borderId="3" xfId="0" applyFont="1" applyFill="1" applyBorder="1"/>
    <xf numFmtId="0" fontId="5" fillId="2" borderId="3" xfId="0" applyNumberFormat="1" applyFont="1" applyFill="1" applyBorder="1"/>
    <xf numFmtId="0" fontId="5" fillId="2" borderId="0" xfId="0" applyFont="1" applyFill="1" applyAlignment="1">
      <alignment horizontal="right"/>
    </xf>
    <xf numFmtId="165" fontId="6" fillId="2" borderId="0" xfId="0" applyNumberFormat="1" applyFont="1" applyFill="1"/>
    <xf numFmtId="4" fontId="6" fillId="2" borderId="2" xfId="0" applyNumberFormat="1" applyFont="1" applyFill="1" applyBorder="1"/>
    <xf numFmtId="39" fontId="5" fillId="2" borderId="4" xfId="0" applyNumberFormat="1" applyFont="1" applyFill="1" applyBorder="1"/>
    <xf numFmtId="39" fontId="5" fillId="3" borderId="4" xfId="0" applyNumberFormat="1" applyFont="1" applyFill="1" applyBorder="1"/>
    <xf numFmtId="0" fontId="9" fillId="2" borderId="0" xfId="1" applyFill="1"/>
    <xf numFmtId="39" fontId="6" fillId="3" borderId="0" xfId="0" applyNumberFormat="1" applyFont="1" applyFill="1"/>
    <xf numFmtId="0" fontId="5" fillId="0" borderId="0" xfId="0" applyFont="1"/>
    <xf numFmtId="0" fontId="7" fillId="0" borderId="0" xfId="0" applyFont="1" applyAlignment="1">
      <alignment horizontal="left" vertical="top" wrapText="1"/>
    </xf>
    <xf numFmtId="0" fontId="8" fillId="0" borderId="0" xfId="0" applyFont="1" applyAlignment="1"/>
    <xf numFmtId="0" fontId="5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1">
    <dxf>
      <numFmt numFmtId="166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43</xdr:row>
      <xdr:rowOff>104775</xdr:rowOff>
    </xdr:from>
    <xdr:to>
      <xdr:col>3</xdr:col>
      <xdr:colOff>607530</xdr:colOff>
      <xdr:row>60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D9227C-D0AD-428B-8D20-1884AB187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625" y="5895975"/>
          <a:ext cx="4652480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67</xdr:row>
      <xdr:rowOff>28575</xdr:rowOff>
    </xdr:from>
    <xdr:to>
      <xdr:col>3</xdr:col>
      <xdr:colOff>702780</xdr:colOff>
      <xdr:row>84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A504EF-67C0-422F-BD25-E84628F58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75" y="8886825"/>
          <a:ext cx="5071580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C7059-623E-43F4-94D7-0D231876A832}">
  <dimension ref="A1:J107"/>
  <sheetViews>
    <sheetView tabSelected="1" view="pageBreakPreview" zoomScaleNormal="100" zoomScaleSheetLayoutView="100" workbookViewId="0">
      <selection activeCell="B1" sqref="B1:C1"/>
    </sheetView>
  </sheetViews>
  <sheetFormatPr defaultColWidth="9.1796875" defaultRowHeight="10" x14ac:dyDescent="0.2"/>
  <cols>
    <col min="1" max="1" width="7.1796875" style="8" customWidth="1"/>
    <col min="2" max="2" width="52.54296875" style="8" bestFit="1" customWidth="1"/>
    <col min="3" max="3" width="13.453125" style="8" customWidth="1"/>
    <col min="4" max="4" width="13.81640625" style="8" bestFit="1" customWidth="1"/>
    <col min="5" max="5" width="13.81640625" style="9" bestFit="1" customWidth="1"/>
    <col min="6" max="6" width="12.7265625" style="11" bestFit="1" customWidth="1"/>
    <col min="7" max="7" width="10.26953125" style="16" customWidth="1"/>
    <col min="8" max="8" width="11.81640625" style="14" bestFit="1" customWidth="1"/>
    <col min="9" max="9" width="11.54296875" style="8" customWidth="1"/>
    <col min="10" max="16384" width="9.1796875" style="8"/>
  </cols>
  <sheetData>
    <row r="1" spans="1:10" s="1" customFormat="1" ht="16.75" customHeight="1" x14ac:dyDescent="0.35">
      <c r="B1" s="56" t="s">
        <v>7</v>
      </c>
      <c r="C1" s="57"/>
      <c r="D1" s="13"/>
      <c r="E1" s="6"/>
      <c r="F1" s="7"/>
      <c r="G1" s="16"/>
      <c r="H1" s="15"/>
    </row>
    <row r="2" spans="1:10" s="1" customFormat="1" ht="14.5" x14ac:dyDescent="0.35">
      <c r="A2" s="53" t="s">
        <v>32</v>
      </c>
      <c r="E2" s="6"/>
      <c r="F2" s="7"/>
      <c r="G2" s="16"/>
      <c r="H2" s="15"/>
    </row>
    <row r="3" spans="1:10" s="1" customFormat="1" ht="11.5" x14ac:dyDescent="0.25">
      <c r="B3" s="10" t="s">
        <v>6</v>
      </c>
      <c r="C3" s="2"/>
      <c r="D3" s="3"/>
      <c r="E3" s="4"/>
      <c r="F3" s="5"/>
      <c r="G3" s="16"/>
      <c r="H3" s="15"/>
    </row>
    <row r="4" spans="1:10" s="1" customFormat="1" ht="35.25" customHeight="1" x14ac:dyDescent="0.25">
      <c r="B4" s="18" t="s">
        <v>4</v>
      </c>
      <c r="C4" s="18" t="s">
        <v>5</v>
      </c>
      <c r="D4" s="19" t="s">
        <v>17</v>
      </c>
      <c r="E4" s="20" t="s">
        <v>0</v>
      </c>
      <c r="F4" s="21" t="s">
        <v>1</v>
      </c>
      <c r="G4" s="22" t="s">
        <v>2</v>
      </c>
      <c r="H4" s="23" t="s">
        <v>3</v>
      </c>
      <c r="I4" s="21" t="s">
        <v>13</v>
      </c>
      <c r="J4" s="12"/>
    </row>
    <row r="5" spans="1:10" ht="10.5" x14ac:dyDescent="0.25">
      <c r="B5" s="24" t="s">
        <v>14</v>
      </c>
      <c r="C5" s="25"/>
      <c r="D5" s="25"/>
      <c r="E5" s="26"/>
      <c r="F5" s="27"/>
      <c r="G5" s="28"/>
      <c r="H5" s="29"/>
      <c r="I5" s="25"/>
    </row>
    <row r="6" spans="1:10" ht="10.5" x14ac:dyDescent="0.25">
      <c r="B6" s="24" t="s">
        <v>15</v>
      </c>
      <c r="C6" s="25"/>
      <c r="D6" s="25"/>
      <c r="E6" s="26"/>
      <c r="F6" s="27"/>
      <c r="G6" s="28"/>
      <c r="H6" s="29"/>
      <c r="I6" s="25"/>
    </row>
    <row r="7" spans="1:10" x14ac:dyDescent="0.2">
      <c r="B7" s="25" t="s">
        <v>19</v>
      </c>
      <c r="C7" s="25" t="s">
        <v>20</v>
      </c>
      <c r="D7" s="25" t="s">
        <v>16</v>
      </c>
      <c r="E7" s="30">
        <v>3000000</v>
      </c>
      <c r="F7" s="27">
        <v>2990.1089999999999</v>
      </c>
      <c r="G7" s="28">
        <v>2.39277104349729</v>
      </c>
      <c r="H7" s="29">
        <v>5.2495E-2</v>
      </c>
      <c r="I7" s="50"/>
    </row>
    <row r="8" spans="1:10" x14ac:dyDescent="0.2">
      <c r="B8" s="25" t="s">
        <v>21</v>
      </c>
      <c r="C8" s="25" t="s">
        <v>22</v>
      </c>
      <c r="D8" s="25" t="s">
        <v>16</v>
      </c>
      <c r="E8" s="30">
        <v>1500000</v>
      </c>
      <c r="F8" s="27">
        <v>1499.5605</v>
      </c>
      <c r="G8" s="28">
        <v>1.19999135227924</v>
      </c>
      <c r="H8" s="29">
        <v>5.3488000000000001E-2</v>
      </c>
      <c r="I8" s="50"/>
    </row>
    <row r="9" spans="1:10" x14ac:dyDescent="0.2">
      <c r="B9" s="25" t="s">
        <v>23</v>
      </c>
      <c r="C9" s="25" t="s">
        <v>24</v>
      </c>
      <c r="D9" s="25" t="s">
        <v>16</v>
      </c>
      <c r="E9" s="30">
        <v>1000000</v>
      </c>
      <c r="F9" s="27">
        <v>999.70699999999999</v>
      </c>
      <c r="G9" s="28">
        <v>0.79999423485282595</v>
      </c>
      <c r="H9" s="29">
        <v>5.3488000000000001E-2</v>
      </c>
      <c r="I9" s="50"/>
    </row>
    <row r="10" spans="1:10" x14ac:dyDescent="0.2">
      <c r="B10" s="25" t="s">
        <v>25</v>
      </c>
      <c r="C10" s="25" t="s">
        <v>26</v>
      </c>
      <c r="D10" s="25" t="s">
        <v>16</v>
      </c>
      <c r="E10" s="30">
        <v>500000</v>
      </c>
      <c r="F10" s="27">
        <v>499.26499999999999</v>
      </c>
      <c r="G10" s="28">
        <v>0.39952618283536701</v>
      </c>
      <c r="H10" s="29">
        <v>5.3752000000000001E-2</v>
      </c>
      <c r="I10" s="50"/>
    </row>
    <row r="11" spans="1:10" ht="10.5" x14ac:dyDescent="0.25">
      <c r="B11" s="24" t="s">
        <v>8</v>
      </c>
      <c r="C11" s="24"/>
      <c r="D11" s="24"/>
      <c r="E11" s="31"/>
      <c r="F11" s="51">
        <f>SUM(F6:F10)</f>
        <v>5988.6415000000006</v>
      </c>
      <c r="G11" s="52">
        <f>SUM(G6:G10)</f>
        <v>4.7922828134647233</v>
      </c>
      <c r="H11" s="34"/>
      <c r="I11" s="24"/>
    </row>
    <row r="12" spans="1:10" ht="10.5" x14ac:dyDescent="0.25">
      <c r="B12" s="35" t="s">
        <v>9</v>
      </c>
      <c r="C12" s="35"/>
      <c r="D12" s="35"/>
      <c r="E12" s="36"/>
      <c r="F12" s="37">
        <f>+F11</f>
        <v>5988.6415000000006</v>
      </c>
      <c r="G12" s="38">
        <f>+G11</f>
        <v>4.7922828134647233</v>
      </c>
      <c r="H12" s="34"/>
      <c r="I12" s="24"/>
    </row>
    <row r="13" spans="1:10" ht="10.5" x14ac:dyDescent="0.25">
      <c r="B13" s="24"/>
      <c r="C13" s="25"/>
      <c r="D13" s="25"/>
      <c r="E13" s="26"/>
      <c r="F13" s="27"/>
      <c r="G13" s="28"/>
      <c r="H13" s="29"/>
      <c r="I13" s="25"/>
    </row>
    <row r="14" spans="1:10" ht="10.5" x14ac:dyDescent="0.25">
      <c r="B14" s="24" t="s">
        <v>10</v>
      </c>
      <c r="C14" s="24"/>
      <c r="D14" s="24"/>
      <c r="E14" s="31"/>
      <c r="F14" s="32">
        <v>1288.6103066000001</v>
      </c>
      <c r="G14" s="33">
        <v>1.0311829528571199</v>
      </c>
      <c r="H14" s="39">
        <v>5.1400787500000003E-2</v>
      </c>
      <c r="I14" s="39"/>
    </row>
    <row r="15" spans="1:10" x14ac:dyDescent="0.2">
      <c r="B15" s="25"/>
      <c r="C15" s="25"/>
      <c r="D15" s="25"/>
      <c r="E15" s="26"/>
      <c r="F15" s="27"/>
      <c r="G15" s="28"/>
      <c r="H15" s="29"/>
      <c r="I15" s="25"/>
    </row>
    <row r="16" spans="1:10" ht="10.5" x14ac:dyDescent="0.25">
      <c r="B16" s="24" t="s">
        <v>27</v>
      </c>
      <c r="C16" s="25"/>
      <c r="D16" s="25"/>
      <c r="E16" s="26"/>
      <c r="F16" s="27"/>
      <c r="G16" s="28"/>
      <c r="H16" s="29"/>
      <c r="I16" s="25"/>
    </row>
    <row r="17" spans="2:9" x14ac:dyDescent="0.2">
      <c r="B17" s="25" t="s">
        <v>28</v>
      </c>
      <c r="C17" s="25"/>
      <c r="D17" s="25"/>
      <c r="E17" s="26"/>
      <c r="F17" s="27">
        <v>33599.728628600002</v>
      </c>
      <c r="G17" s="28">
        <v>26.887467223395898</v>
      </c>
      <c r="H17" s="29">
        <v>5.1999999999999998E-2</v>
      </c>
      <c r="I17" s="25"/>
    </row>
    <row r="18" spans="2:9" x14ac:dyDescent="0.2">
      <c r="B18" s="25" t="s">
        <v>28</v>
      </c>
      <c r="C18" s="25"/>
      <c r="D18" s="25"/>
      <c r="E18" s="26"/>
      <c r="F18" s="27">
        <v>18715.7318333</v>
      </c>
      <c r="G18" s="28">
        <v>14.9768657893678</v>
      </c>
      <c r="H18" s="29">
        <v>5.2699999999999997E-2</v>
      </c>
      <c r="I18" s="25"/>
    </row>
    <row r="19" spans="2:9" x14ac:dyDescent="0.2">
      <c r="B19" s="25" t="s">
        <v>28</v>
      </c>
      <c r="C19" s="25"/>
      <c r="D19" s="25"/>
      <c r="E19" s="26"/>
      <c r="F19" s="27">
        <v>16099.610849999999</v>
      </c>
      <c r="G19" s="28">
        <v>12.883370690986499</v>
      </c>
      <c r="H19" s="29">
        <v>5.2900000000000003E-2</v>
      </c>
      <c r="I19" s="25"/>
    </row>
    <row r="20" spans="2:9" x14ac:dyDescent="0.2">
      <c r="B20" s="25" t="s">
        <v>28</v>
      </c>
      <c r="C20" s="25"/>
      <c r="D20" s="25"/>
      <c r="E20" s="26"/>
      <c r="F20" s="27">
        <v>10099.2942833</v>
      </c>
      <c r="G20" s="28">
        <v>8.0817451540522391</v>
      </c>
      <c r="H20" s="29">
        <v>5.2999999999999999E-2</v>
      </c>
      <c r="I20" s="25"/>
    </row>
    <row r="21" spans="2:9" x14ac:dyDescent="0.2">
      <c r="B21" s="25" t="s">
        <v>28</v>
      </c>
      <c r="C21" s="25"/>
      <c r="D21" s="25"/>
      <c r="E21" s="26"/>
      <c r="F21" s="27">
        <v>5637.3472222</v>
      </c>
      <c r="G21" s="28">
        <v>4.5111670495691198</v>
      </c>
      <c r="H21" s="29">
        <v>5.2699999999999997E-2</v>
      </c>
      <c r="I21" s="25"/>
    </row>
    <row r="22" spans="2:9" x14ac:dyDescent="0.2">
      <c r="B22" s="25" t="s">
        <v>28</v>
      </c>
      <c r="C22" s="25"/>
      <c r="D22" s="25"/>
      <c r="E22" s="26"/>
      <c r="F22" s="27">
        <v>5124.0180555999996</v>
      </c>
      <c r="G22" s="28">
        <v>4.10038631695266</v>
      </c>
      <c r="H22" s="29">
        <v>5.2499999999999998E-2</v>
      </c>
      <c r="I22" s="25"/>
    </row>
    <row r="23" spans="2:9" x14ac:dyDescent="0.2">
      <c r="B23" s="25" t="s">
        <v>28</v>
      </c>
      <c r="C23" s="25"/>
      <c r="D23" s="25"/>
      <c r="E23" s="26"/>
      <c r="F23" s="27">
        <v>5099.5249555999999</v>
      </c>
      <c r="G23" s="28">
        <v>4.0807862353350703</v>
      </c>
      <c r="H23" s="29">
        <v>5.2499999999999998E-2</v>
      </c>
      <c r="I23" s="25"/>
    </row>
    <row r="24" spans="2:9" x14ac:dyDescent="0.2">
      <c r="B24" s="25" t="s">
        <v>28</v>
      </c>
      <c r="C24" s="25"/>
      <c r="D24" s="25"/>
      <c r="E24" s="26"/>
      <c r="F24" s="27">
        <v>4999.9048777999997</v>
      </c>
      <c r="G24" s="28">
        <v>4.00106738979773</v>
      </c>
      <c r="H24" s="29">
        <v>5.2699999999999997E-2</v>
      </c>
      <c r="I24" s="25"/>
    </row>
    <row r="25" spans="2:9" x14ac:dyDescent="0.2">
      <c r="B25" s="25" t="s">
        <v>28</v>
      </c>
      <c r="C25" s="25"/>
      <c r="D25" s="25"/>
      <c r="E25" s="26"/>
      <c r="F25" s="27">
        <v>3499.9084167000001</v>
      </c>
      <c r="G25" s="28">
        <v>2.8007271689333799</v>
      </c>
      <c r="H25" s="29">
        <v>5.2499999999999998E-2</v>
      </c>
      <c r="I25" s="25"/>
    </row>
    <row r="26" spans="2:9" x14ac:dyDescent="0.2">
      <c r="B26" s="25" t="s">
        <v>28</v>
      </c>
      <c r="C26" s="25"/>
      <c r="D26" s="25"/>
      <c r="E26" s="26"/>
      <c r="F26" s="27">
        <v>3099.758875</v>
      </c>
      <c r="G26" s="28">
        <v>2.4805160206279302</v>
      </c>
      <c r="H26" s="29">
        <v>5.2900000000000003E-2</v>
      </c>
      <c r="I26" s="25"/>
    </row>
    <row r="27" spans="2:9" x14ac:dyDescent="0.2">
      <c r="B27" s="25" t="s">
        <v>28</v>
      </c>
      <c r="C27" s="25"/>
      <c r="D27" s="25"/>
      <c r="E27" s="26"/>
      <c r="F27" s="27">
        <v>2899.6858499999998</v>
      </c>
      <c r="G27" s="28">
        <v>2.32041184355448</v>
      </c>
      <c r="H27" s="29">
        <v>5.2999999999999999E-2</v>
      </c>
      <c r="I27" s="25"/>
    </row>
    <row r="28" spans="2:9" x14ac:dyDescent="0.2">
      <c r="B28" s="25" t="s">
        <v>28</v>
      </c>
      <c r="C28" s="25"/>
      <c r="D28" s="25"/>
      <c r="E28" s="26"/>
      <c r="F28" s="27">
        <v>2499.9180000000001</v>
      </c>
      <c r="G28" s="28">
        <v>2.0005061359026302</v>
      </c>
      <c r="H28" s="29">
        <v>5.3999999999999999E-2</v>
      </c>
      <c r="I28" s="25"/>
    </row>
    <row r="29" spans="2:9" x14ac:dyDescent="0.2">
      <c r="B29" s="25" t="s">
        <v>28</v>
      </c>
      <c r="C29" s="25"/>
      <c r="D29" s="25"/>
      <c r="E29" s="26"/>
      <c r="F29" s="27">
        <v>2099.1815443999999</v>
      </c>
      <c r="G29" s="28">
        <v>1.6798253222488699</v>
      </c>
      <c r="H29" s="29">
        <v>5.2499999999999998E-2</v>
      </c>
      <c r="I29" s="25"/>
    </row>
    <row r="30" spans="2:9" x14ac:dyDescent="0.2">
      <c r="B30" s="25" t="s">
        <v>28</v>
      </c>
      <c r="C30" s="25"/>
      <c r="D30" s="25"/>
      <c r="E30" s="26"/>
      <c r="F30" s="27">
        <v>1999.2753633</v>
      </c>
      <c r="G30" s="28">
        <v>1.59987752863918</v>
      </c>
      <c r="H30" s="29">
        <v>5.3499999999999999E-2</v>
      </c>
      <c r="I30" s="25"/>
    </row>
    <row r="31" spans="2:9" x14ac:dyDescent="0.2">
      <c r="B31" s="25" t="s">
        <v>28</v>
      </c>
      <c r="C31" s="25"/>
      <c r="D31" s="25"/>
      <c r="E31" s="26"/>
      <c r="F31" s="27">
        <v>1926.18</v>
      </c>
      <c r="G31" s="28">
        <v>1.54138452095346</v>
      </c>
      <c r="H31" s="29">
        <v>5.2699999999999997E-2</v>
      </c>
      <c r="I31" s="25"/>
    </row>
    <row r="32" spans="2:9" x14ac:dyDescent="0.2">
      <c r="B32" s="25" t="s">
        <v>28</v>
      </c>
      <c r="C32" s="25"/>
      <c r="D32" s="25"/>
      <c r="E32" s="26"/>
      <c r="F32" s="27">
        <v>1599.80531</v>
      </c>
      <c r="G32" s="28">
        <v>1.28021012645399</v>
      </c>
      <c r="H32" s="29">
        <v>5.2499999999999998E-2</v>
      </c>
      <c r="I32" s="25"/>
    </row>
    <row r="33" spans="2:9" x14ac:dyDescent="0.2">
      <c r="B33" s="25" t="s">
        <v>28</v>
      </c>
      <c r="C33" s="25"/>
      <c r="D33" s="25"/>
      <c r="E33" s="26"/>
      <c r="F33" s="27">
        <v>499.87303329999997</v>
      </c>
      <c r="G33" s="28">
        <v>0.40001274853371499</v>
      </c>
      <c r="H33" s="29">
        <v>5.3499999999999999E-2</v>
      </c>
      <c r="I33" s="25"/>
    </row>
    <row r="34" spans="2:9" ht="10.5" x14ac:dyDescent="0.25">
      <c r="B34" s="24" t="s">
        <v>9</v>
      </c>
      <c r="C34" s="24"/>
      <c r="D34" s="24"/>
      <c r="E34" s="31"/>
      <c r="F34" s="32">
        <v>119498.74709909997</v>
      </c>
      <c r="G34" s="33">
        <v>95.626327265304653</v>
      </c>
      <c r="H34" s="29"/>
      <c r="I34" s="25"/>
    </row>
    <row r="35" spans="2:9" x14ac:dyDescent="0.2">
      <c r="B35" s="25"/>
      <c r="C35" s="25"/>
      <c r="D35" s="25"/>
      <c r="E35" s="26"/>
      <c r="F35" s="27"/>
      <c r="G35" s="28"/>
      <c r="H35" s="29"/>
      <c r="I35" s="25"/>
    </row>
    <row r="36" spans="2:9" ht="10.5" x14ac:dyDescent="0.25">
      <c r="B36" s="46" t="s">
        <v>12</v>
      </c>
      <c r="C36" s="46"/>
      <c r="D36" s="46"/>
      <c r="E36" s="47"/>
      <c r="F36" s="32">
        <f>F37-(F11+F14+F34)</f>
        <v>-1811.7233588999807</v>
      </c>
      <c r="G36" s="33">
        <f>G37-(G11+G14+G34)</f>
        <v>-1.4497930316264984</v>
      </c>
      <c r="H36" s="34"/>
      <c r="I36" s="24"/>
    </row>
    <row r="37" spans="2:9" ht="10.5" x14ac:dyDescent="0.25">
      <c r="B37" s="40" t="s">
        <v>11</v>
      </c>
      <c r="C37" s="40"/>
      <c r="D37" s="40"/>
      <c r="E37" s="41"/>
      <c r="F37" s="42">
        <v>124964.2755468</v>
      </c>
      <c r="G37" s="43">
        <v>100</v>
      </c>
      <c r="H37" s="44"/>
      <c r="I37" s="45"/>
    </row>
    <row r="39" spans="2:9" ht="40" customHeight="1" x14ac:dyDescent="0.2">
      <c r="B39" s="58" t="s">
        <v>18</v>
      </c>
      <c r="C39" s="58"/>
      <c r="D39" s="58"/>
      <c r="E39" s="58"/>
      <c r="F39" s="58"/>
      <c r="G39" s="58"/>
      <c r="H39" s="58"/>
      <c r="I39" s="58"/>
    </row>
    <row r="40" spans="2:9" ht="10.5" x14ac:dyDescent="0.25">
      <c r="B40" s="17"/>
    </row>
    <row r="42" spans="2:9" ht="10.5" x14ac:dyDescent="0.25">
      <c r="B42" s="17" t="s">
        <v>29</v>
      </c>
      <c r="E42" s="8"/>
      <c r="G42" s="54"/>
      <c r="I42" s="14"/>
    </row>
    <row r="43" spans="2:9" ht="10.5" x14ac:dyDescent="0.25">
      <c r="B43" s="17"/>
      <c r="C43" s="17"/>
      <c r="D43" s="48"/>
      <c r="E43" s="17"/>
      <c r="G43" s="54"/>
      <c r="I43" s="14"/>
    </row>
    <row r="44" spans="2:9" x14ac:dyDescent="0.2">
      <c r="D44" s="49"/>
      <c r="E44" s="49"/>
      <c r="G44" s="54"/>
      <c r="I44" s="14"/>
    </row>
    <row r="45" spans="2:9" x14ac:dyDescent="0.2">
      <c r="E45" s="8"/>
      <c r="G45" s="54"/>
      <c r="I45" s="14"/>
    </row>
    <row r="46" spans="2:9" x14ac:dyDescent="0.2">
      <c r="E46" s="8"/>
      <c r="G46" s="54"/>
      <c r="I46" s="14"/>
    </row>
    <row r="47" spans="2:9" x14ac:dyDescent="0.2">
      <c r="E47" s="8"/>
      <c r="G47" s="54"/>
      <c r="I47" s="14"/>
    </row>
    <row r="48" spans="2:9" ht="10.5" x14ac:dyDescent="0.25">
      <c r="B48" s="17"/>
      <c r="E48" s="8"/>
      <c r="G48" s="54"/>
      <c r="I48" s="14"/>
    </row>
    <row r="49" spans="2:9" x14ac:dyDescent="0.2">
      <c r="E49" s="8"/>
      <c r="G49" s="54"/>
      <c r="I49" s="14"/>
    </row>
    <row r="50" spans="2:9" x14ac:dyDescent="0.2">
      <c r="E50" s="8"/>
      <c r="G50" s="54"/>
      <c r="I50" s="14"/>
    </row>
    <row r="51" spans="2:9" x14ac:dyDescent="0.2">
      <c r="E51" s="8"/>
      <c r="G51" s="54"/>
      <c r="I51" s="14"/>
    </row>
    <row r="52" spans="2:9" x14ac:dyDescent="0.2">
      <c r="E52" s="8"/>
      <c r="G52" s="54"/>
      <c r="I52" s="14"/>
    </row>
    <row r="53" spans="2:9" x14ac:dyDescent="0.2">
      <c r="E53" s="8"/>
      <c r="G53" s="54"/>
      <c r="I53" s="14"/>
    </row>
    <row r="54" spans="2:9" x14ac:dyDescent="0.2">
      <c r="E54" s="8"/>
      <c r="G54" s="54"/>
      <c r="I54" s="14"/>
    </row>
    <row r="55" spans="2:9" x14ac:dyDescent="0.2">
      <c r="E55" s="8"/>
      <c r="G55" s="54"/>
      <c r="I55" s="14"/>
    </row>
    <row r="56" spans="2:9" x14ac:dyDescent="0.2">
      <c r="E56" s="8"/>
      <c r="G56" s="54"/>
      <c r="I56" s="14"/>
    </row>
    <row r="57" spans="2:9" x14ac:dyDescent="0.2">
      <c r="E57" s="8"/>
      <c r="G57" s="54"/>
      <c r="I57" s="14"/>
    </row>
    <row r="58" spans="2:9" x14ac:dyDescent="0.2">
      <c r="E58" s="8"/>
      <c r="G58" s="54"/>
      <c r="I58" s="14"/>
    </row>
    <row r="59" spans="2:9" x14ac:dyDescent="0.2">
      <c r="E59" s="8"/>
      <c r="G59" s="54"/>
      <c r="I59" s="14"/>
    </row>
    <row r="60" spans="2:9" x14ac:dyDescent="0.2">
      <c r="E60" s="8"/>
      <c r="G60" s="54"/>
      <c r="I60" s="14"/>
    </row>
    <row r="61" spans="2:9" x14ac:dyDescent="0.2">
      <c r="E61" s="8"/>
      <c r="G61" s="54"/>
      <c r="I61" s="14"/>
    </row>
    <row r="62" spans="2:9" x14ac:dyDescent="0.2">
      <c r="E62" s="8"/>
      <c r="G62" s="54"/>
      <c r="I62" s="14"/>
    </row>
    <row r="63" spans="2:9" ht="10.5" x14ac:dyDescent="0.25">
      <c r="B63" s="17" t="s">
        <v>30</v>
      </c>
      <c r="E63" s="8"/>
      <c r="G63" s="54"/>
      <c r="I63" s="14"/>
    </row>
    <row r="64" spans="2:9" ht="10.5" x14ac:dyDescent="0.25">
      <c r="B64" s="55" t="s">
        <v>31</v>
      </c>
      <c r="E64" s="8"/>
      <c r="G64" s="54"/>
      <c r="I64" s="14"/>
    </row>
    <row r="65" spans="5:9" x14ac:dyDescent="0.2">
      <c r="E65" s="8"/>
      <c r="G65" s="54"/>
      <c r="I65" s="14"/>
    </row>
    <row r="66" spans="5:9" x14ac:dyDescent="0.2">
      <c r="E66" s="8"/>
      <c r="G66" s="54"/>
      <c r="I66" s="14"/>
    </row>
    <row r="67" spans="5:9" x14ac:dyDescent="0.2">
      <c r="E67" s="8"/>
      <c r="G67" s="54"/>
      <c r="I67" s="14"/>
    </row>
    <row r="68" spans="5:9" x14ac:dyDescent="0.2">
      <c r="E68" s="8"/>
      <c r="G68" s="54"/>
      <c r="I68" s="14"/>
    </row>
    <row r="69" spans="5:9" x14ac:dyDescent="0.2">
      <c r="E69" s="8"/>
      <c r="G69" s="54"/>
      <c r="I69" s="14"/>
    </row>
    <row r="70" spans="5:9" x14ac:dyDescent="0.2">
      <c r="E70" s="8"/>
      <c r="G70" s="54"/>
      <c r="I70" s="14"/>
    </row>
    <row r="71" spans="5:9" x14ac:dyDescent="0.2">
      <c r="E71" s="8"/>
      <c r="G71" s="54"/>
      <c r="I71" s="14"/>
    </row>
    <row r="72" spans="5:9" x14ac:dyDescent="0.2">
      <c r="E72" s="8"/>
      <c r="G72" s="54"/>
      <c r="I72" s="14"/>
    </row>
    <row r="73" spans="5:9" x14ac:dyDescent="0.2">
      <c r="E73" s="8"/>
      <c r="G73" s="54"/>
      <c r="I73" s="14"/>
    </row>
    <row r="74" spans="5:9" x14ac:dyDescent="0.2">
      <c r="E74" s="8"/>
      <c r="G74" s="54"/>
      <c r="I74" s="14"/>
    </row>
    <row r="75" spans="5:9" x14ac:dyDescent="0.2">
      <c r="E75" s="8"/>
      <c r="G75" s="54"/>
      <c r="I75" s="14"/>
    </row>
    <row r="76" spans="5:9" x14ac:dyDescent="0.2">
      <c r="E76" s="8"/>
      <c r="G76" s="54"/>
      <c r="I76" s="14"/>
    </row>
    <row r="77" spans="5:9" x14ac:dyDescent="0.2">
      <c r="E77" s="8"/>
      <c r="G77" s="54"/>
      <c r="I77" s="14"/>
    </row>
    <row r="78" spans="5:9" x14ac:dyDescent="0.2">
      <c r="E78" s="8"/>
      <c r="G78" s="54"/>
      <c r="I78" s="14"/>
    </row>
    <row r="79" spans="5:9" x14ac:dyDescent="0.2">
      <c r="E79" s="8"/>
      <c r="G79" s="54"/>
      <c r="I79" s="14"/>
    </row>
    <row r="80" spans="5:9" x14ac:dyDescent="0.2">
      <c r="E80" s="8"/>
      <c r="G80" s="54"/>
      <c r="I80" s="14"/>
    </row>
    <row r="81" spans="5:9" x14ac:dyDescent="0.2">
      <c r="E81" s="8"/>
      <c r="G81" s="54"/>
      <c r="I81" s="14"/>
    </row>
    <row r="82" spans="5:9" x14ac:dyDescent="0.2">
      <c r="E82" s="8"/>
      <c r="G82" s="54"/>
      <c r="I82" s="14"/>
    </row>
    <row r="83" spans="5:9" x14ac:dyDescent="0.2">
      <c r="E83" s="8"/>
      <c r="G83" s="54"/>
      <c r="I83" s="14"/>
    </row>
    <row r="84" spans="5:9" x14ac:dyDescent="0.2">
      <c r="E84" s="8"/>
      <c r="G84" s="54"/>
      <c r="I84" s="14"/>
    </row>
    <row r="85" spans="5:9" x14ac:dyDescent="0.2">
      <c r="E85" s="8"/>
      <c r="G85" s="54"/>
      <c r="I85" s="14"/>
    </row>
    <row r="86" spans="5:9" x14ac:dyDescent="0.2">
      <c r="E86" s="8"/>
      <c r="G86" s="54"/>
      <c r="I86" s="14"/>
    </row>
    <row r="87" spans="5:9" x14ac:dyDescent="0.2">
      <c r="E87" s="8"/>
      <c r="G87" s="54"/>
      <c r="I87" s="14"/>
    </row>
    <row r="88" spans="5:9" x14ac:dyDescent="0.2">
      <c r="E88" s="8"/>
      <c r="G88" s="54"/>
      <c r="I88" s="14"/>
    </row>
    <row r="89" spans="5:9" x14ac:dyDescent="0.2">
      <c r="E89" s="8"/>
      <c r="G89" s="54"/>
      <c r="I89" s="14"/>
    </row>
    <row r="90" spans="5:9" x14ac:dyDescent="0.2">
      <c r="E90" s="8"/>
      <c r="G90" s="54"/>
      <c r="I90" s="14"/>
    </row>
    <row r="91" spans="5:9" x14ac:dyDescent="0.2">
      <c r="E91" s="8"/>
      <c r="G91" s="54"/>
      <c r="I91" s="14"/>
    </row>
    <row r="92" spans="5:9" x14ac:dyDescent="0.2">
      <c r="E92" s="8"/>
      <c r="G92" s="54"/>
      <c r="I92" s="14"/>
    </row>
    <row r="93" spans="5:9" x14ac:dyDescent="0.2">
      <c r="E93" s="8"/>
      <c r="G93" s="54"/>
      <c r="I93" s="14"/>
    </row>
    <row r="94" spans="5:9" x14ac:dyDescent="0.2">
      <c r="E94" s="8"/>
      <c r="G94" s="54"/>
      <c r="I94" s="14"/>
    </row>
    <row r="95" spans="5:9" x14ac:dyDescent="0.2">
      <c r="E95" s="8"/>
      <c r="G95" s="54"/>
      <c r="I95" s="14"/>
    </row>
    <row r="96" spans="5:9" x14ac:dyDescent="0.2">
      <c r="E96" s="8"/>
      <c r="G96" s="54"/>
      <c r="I96" s="14"/>
    </row>
    <row r="97" spans="5:9" x14ac:dyDescent="0.2">
      <c r="E97" s="8"/>
      <c r="G97" s="54"/>
      <c r="I97" s="14"/>
    </row>
    <row r="98" spans="5:9" x14ac:dyDescent="0.2">
      <c r="E98" s="8"/>
      <c r="G98" s="54"/>
      <c r="I98" s="14"/>
    </row>
    <row r="99" spans="5:9" x14ac:dyDescent="0.2">
      <c r="E99" s="8"/>
      <c r="G99" s="54"/>
      <c r="I99" s="14"/>
    </row>
    <row r="100" spans="5:9" x14ac:dyDescent="0.2">
      <c r="E100" s="8"/>
      <c r="G100" s="54"/>
      <c r="I100" s="14"/>
    </row>
    <row r="101" spans="5:9" x14ac:dyDescent="0.2">
      <c r="E101" s="8"/>
      <c r="G101" s="54"/>
      <c r="I101" s="14"/>
    </row>
    <row r="102" spans="5:9" x14ac:dyDescent="0.2">
      <c r="E102" s="8"/>
      <c r="G102" s="54"/>
      <c r="I102" s="14"/>
    </row>
    <row r="103" spans="5:9" x14ac:dyDescent="0.2">
      <c r="E103" s="8"/>
      <c r="G103" s="54"/>
      <c r="I103" s="14"/>
    </row>
    <row r="104" spans="5:9" x14ac:dyDescent="0.2">
      <c r="E104" s="8"/>
      <c r="G104" s="54"/>
      <c r="I104" s="14"/>
    </row>
    <row r="105" spans="5:9" x14ac:dyDescent="0.2">
      <c r="E105" s="8"/>
      <c r="G105" s="54"/>
      <c r="I105" s="14"/>
    </row>
    <row r="106" spans="5:9" x14ac:dyDescent="0.2">
      <c r="E106" s="8"/>
      <c r="G106" s="54"/>
      <c r="I106" s="14"/>
    </row>
    <row r="107" spans="5:9" x14ac:dyDescent="0.2">
      <c r="E107" s="8"/>
      <c r="G107" s="54"/>
      <c r="I107" s="14"/>
    </row>
  </sheetData>
  <mergeCells count="2">
    <mergeCell ref="B1:C1"/>
    <mergeCell ref="B39:I39"/>
  </mergeCells>
  <conditionalFormatting sqref="G1:G3 G5:G38 G40:G107">
    <cfRule type="cellIs" dxfId="0" priority="3" stopIfTrue="1" operator="between">
      <formula>0.009</formula>
      <formula>-0.009</formula>
    </cfRule>
  </conditionalFormatting>
  <hyperlinks>
    <hyperlink ref="A2" location="JBOF!A2" display="-" xr:uid="{A9B01119-656C-49B5-9314-8C6020E53AE0}"/>
  </hyperlinks>
  <pageMargins left="0.7" right="0.7" top="0.75" bottom="0.75" header="0.3" footer="0.3"/>
  <pageSetup paperSize="9" scale="61" orientation="portrait" r:id="rId1"/>
  <headerFooter>
    <oddFooter>&amp;C&amp;1#&amp;"Calibri"&amp;10&amp;K000000RESTRICTED</oddFooter>
    <evenFooter>&amp;LPUBLIC</evenFooter>
    <firstFooter>&amp;LPUBLIC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JBOF</vt:lpstr>
      <vt:lpstr>JBOF!Print_Area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2025-12-17T17:09:30Z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2025-12-16T09:07:36Z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4068cb90-5a21-4a86-aec5-41779eae5d6a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